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24226"/>
  <mc:AlternateContent xmlns:mc="http://schemas.openxmlformats.org/markup-compatibility/2006">
    <mc:Choice Requires="x15">
      <x15ac:absPath xmlns:x15ac="http://schemas.microsoft.com/office/spreadsheetml/2010/11/ac" url="https://governmentis-my.sharepoint.com/personal/elva_sverrisdottir_fjr_is/Documents/Ýmis skjöl/"/>
    </mc:Choice>
  </mc:AlternateContent>
  <xr:revisionPtr revIDLastSave="0" documentId="8_{0EF7D5E4-1837-4898-95EC-0205CB55E1E4}" xr6:coauthVersionLast="45" xr6:coauthVersionMax="45" xr10:uidLastSave="{00000000-0000-0000-0000-000000000000}"/>
  <bookViews>
    <workbookView xWindow="28680" yWindow="-120" windowWidth="29040" windowHeight="15840" tabRatio="807"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1" sheetId="11" r:id="rId11"/>
    <sheet name="Table 12" sheetId="12" r:id="rId12"/>
  </sheets>
  <definedNames>
    <definedName name="_xlnm._FilterDatabase" localSheetId="4" hidden="1">'Table 5'!$A$5:$F$40</definedName>
    <definedName name="ar_i_dag" localSheetId="11">2015</definedName>
    <definedName name="ar_i_dag" localSheetId="3">2021</definedName>
    <definedName name="ar_i_dag" localSheetId="4">2021</definedName>
    <definedName name="ar_i_dag">2018</definedName>
    <definedName name="_xlnm.Print_Area" localSheetId="10">'Table 11'!$A$1:$D$23</definedName>
    <definedName name="_xlnm.Print_Area" localSheetId="1">'Table 2'!$A$1:$D$33</definedName>
    <definedName name="_xlnm.Print_Area" localSheetId="3">'Table 4'!$A$1:$F$40</definedName>
    <definedName name="_xlnm.Print_Area" localSheetId="4">'Table 5'!$A$1:$F$42</definedName>
    <definedName name="_xlnm.Print_Area" localSheetId="6">'Table 7'!$A$1:$B$35</definedName>
    <definedName name="_xlnm.Print_Area" localSheetId="7">'Table 8'!$A$1:$D$36</definedName>
    <definedName name="_xlnm.Print_Area" localSheetId="8">'Table 9'!$A$1:$D$36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 l="1"/>
  <c r="E42" i="1"/>
  <c r="F42" i="1"/>
  <c r="A54" i="1" l="1"/>
</calcChain>
</file>

<file path=xl/sharedStrings.xml><?xml version="1.0" encoding="utf-8"?>
<sst xmlns="http://schemas.openxmlformats.org/spreadsheetml/2006/main" count="444" uniqueCount="279">
  <si>
    <t>Budget
2018 ¹</t>
  </si>
  <si>
    <t>Estimate
2018 ²</t>
  </si>
  <si>
    <t>Budget
2019 ²</t>
  </si>
  <si>
    <t>Budget
2015 ¹</t>
  </si>
  <si>
    <t>Estimate
2015 ²</t>
  </si>
  <si>
    <t>Budget
2016 ²</t>
  </si>
  <si>
    <r>
      <rPr>
        <sz val="8"/>
        <rFont val="Calibri"/>
        <family val="2"/>
      </rPr>
      <t>¹</t>
    </r>
    <r>
      <rPr>
        <sz val="8"/>
        <rFont val="Times New Roman"/>
        <family val="1"/>
      </rPr>
      <t xml:space="preserve"> Central government receipts, outlays and finance accounts, A1-sector.</t>
    </r>
  </si>
  <si>
    <t>Table 1 - continued</t>
  </si>
  <si>
    <t>GFS, ISK m.</t>
  </si>
  <si>
    <t>% of GDP</t>
  </si>
  <si>
    <t>Revenue</t>
  </si>
  <si>
    <t>Taxes</t>
  </si>
  <si>
    <t>Taxes on income and profit</t>
  </si>
  <si>
    <t>Taxes on payroll and workforce</t>
  </si>
  <si>
    <t>Taxes on property</t>
  </si>
  <si>
    <t>Taxes on goods and services</t>
  </si>
  <si>
    <t>Taxes on international trade and transactions</t>
  </si>
  <si>
    <t>Other taxes</t>
  </si>
  <si>
    <t>Social contributions</t>
  </si>
  <si>
    <t>Grants</t>
  </si>
  <si>
    <t>Other revenue</t>
  </si>
  <si>
    <t>Property income</t>
  </si>
  <si>
    <t>Interest income</t>
  </si>
  <si>
    <t>Divident income</t>
  </si>
  <si>
    <t>Sales revenue</t>
  </si>
  <si>
    <t>Expenditure</t>
  </si>
  <si>
    <t>Expense</t>
  </si>
  <si>
    <t>Compensation of employees</t>
  </si>
  <si>
    <t>Use of goods and services</t>
  </si>
  <si>
    <t>Consumption of fixed capital</t>
  </si>
  <si>
    <t>Interest</t>
  </si>
  <si>
    <t>Subsidies</t>
  </si>
  <si>
    <t>Social benefits</t>
  </si>
  <si>
    <t>Other expense</t>
  </si>
  <si>
    <t>Nonfinancial assets</t>
  </si>
  <si>
    <t>Net acquisition of fixed assets</t>
  </si>
  <si>
    <t>Primary balance</t>
  </si>
  <si>
    <t>Net interest</t>
  </si>
  <si>
    <t>Fiscal balance</t>
  </si>
  <si>
    <t>Primary revenue</t>
  </si>
  <si>
    <t>Primary expenditure</t>
  </si>
  <si>
    <t>Interest expenditure</t>
  </si>
  <si>
    <t>Total revenue</t>
  </si>
  <si>
    <t>Total expenditure</t>
  </si>
  <si>
    <t>Cash basis, ISK m.</t>
  </si>
  <si>
    <t>Cash flow from operating activities</t>
  </si>
  <si>
    <t>Capital transactions</t>
  </si>
  <si>
    <t>Revenue from sales of assets</t>
  </si>
  <si>
    <t>Lending, long term</t>
  </si>
  <si>
    <t>Installments of loans granted</t>
  </si>
  <si>
    <t>Dividend income</t>
  </si>
  <si>
    <t>Contrib. to Gov. Employees Pension Fund</t>
  </si>
  <si>
    <t>Equity contributions and purchase of stocks</t>
  </si>
  <si>
    <t>Capital transactions, total</t>
  </si>
  <si>
    <t>Net financial balance</t>
  </si>
  <si>
    <t>Credit transactions</t>
  </si>
  <si>
    <t>New long term loans</t>
  </si>
  <si>
    <t>Debt redemption</t>
  </si>
  <si>
    <t>Table 2                           Treasury cash flow and capital transactions (A1-sector)</t>
  </si>
  <si>
    <t>Table 1                  Central government receipts, outlays and finance accounts (A1-sector)</t>
  </si>
  <si>
    <t>Table 3</t>
  </si>
  <si>
    <t>Central government (A1-sector) revenue</t>
  </si>
  <si>
    <t>diff. from budget 
%</t>
  </si>
  <si>
    <t>diff. from budget
ISK m.</t>
  </si>
  <si>
    <t>Table 4</t>
  </si>
  <si>
    <t>Framework expenditure by expenditure area¹</t>
  </si>
  <si>
    <t>¹ Central government (A1-sector). Expenditure is presented here in accordance with international accounting standards and the presentation in budget appropriations. In the operating statement expenditures are presented in accordance with the International Monetary Fund's standard for the presentation of public finances (GFS).</t>
  </si>
  <si>
    <t>Table 5</t>
  </si>
  <si>
    <t>Accrual basis, ISK m.</t>
  </si>
  <si>
    <t>01 Parliament and supervisory agencies</t>
  </si>
  <si>
    <t>02 Courts</t>
  </si>
  <si>
    <t>03 Supreme government</t>
  </si>
  <si>
    <t>04 Foreign Affairs</t>
  </si>
  <si>
    <t>05 Tax-, property and financial affairs</t>
  </si>
  <si>
    <t>06 Statistics, registries and informatics</t>
  </si>
  <si>
    <t>07 Research, innovation and development</t>
  </si>
  <si>
    <t>08 Municipalities and regional affairs</t>
  </si>
  <si>
    <t>09 Public- and legal security</t>
  </si>
  <si>
    <t>10 Individual rights, religion and administration of justice</t>
  </si>
  <si>
    <t>11 Transport and communication</t>
  </si>
  <si>
    <t>12 Agriculture</t>
  </si>
  <si>
    <t>13 Fisheries and aquaculture</t>
  </si>
  <si>
    <t>14 Tourism</t>
  </si>
  <si>
    <t>15 Energy</t>
  </si>
  <si>
    <t>16 Market surveillance and consumer affairs</t>
  </si>
  <si>
    <t>17 Environment</t>
  </si>
  <si>
    <t>18 Culture, arts, sports and youth affairs</t>
  </si>
  <si>
    <t>19 Media</t>
  </si>
  <si>
    <t>20 Secondary education</t>
  </si>
  <si>
    <t>21 Tertiary education</t>
  </si>
  <si>
    <t>22 Other education and administration of education and children's affairs</t>
  </si>
  <si>
    <t>23 Hospital services</t>
  </si>
  <si>
    <t>24 Outpatient services</t>
  </si>
  <si>
    <t>25 Nursing- and rehabilitative care</t>
  </si>
  <si>
    <t>26 Medical products, appliances and equipment</t>
  </si>
  <si>
    <t>27 Sickness and disability</t>
  </si>
  <si>
    <t>28 Elderly care</t>
  </si>
  <si>
    <t>29 Family and children</t>
  </si>
  <si>
    <t>30 Labour affairs and unemployment</t>
  </si>
  <si>
    <t>31 Housing and planning</t>
  </si>
  <si>
    <t>32 Public heallt and administration of welfare</t>
  </si>
  <si>
    <t>33 Capital costs, guarantees/liabilities and pension liabilities</t>
  </si>
  <si>
    <t>34 General reserve and specific financial measures</t>
  </si>
  <si>
    <t>35 International development cooperation</t>
  </si>
  <si>
    <t>Total</t>
  </si>
  <si>
    <t>Stock figures in m. ISK, year-end values</t>
  </si>
  <si>
    <t>Table 6</t>
  </si>
  <si>
    <t>Central government (A1-sector) assets and liabilities</t>
  </si>
  <si>
    <t>Gross debt</t>
  </si>
  <si>
    <t>Treasury notes, bills and bonds</t>
  </si>
  <si>
    <t>Foreign debt</t>
  </si>
  <si>
    <t>Accrued interest due</t>
  </si>
  <si>
    <t>Other domestic debt</t>
  </si>
  <si>
    <t>Total claims</t>
  </si>
  <si>
    <t>Long term credit</t>
  </si>
  <si>
    <t>Taxes due and short-term claims</t>
  </si>
  <si>
    <t>Net debt</t>
  </si>
  <si>
    <t>Cash at hand for foreign exch. reserves</t>
  </si>
  <si>
    <t>Cash at hand, net</t>
  </si>
  <si>
    <t>Net financial position (excluding financial assets)</t>
  </si>
  <si>
    <t>Shares and other equity</t>
  </si>
  <si>
    <t>Net financial position (including financial assets)</t>
  </si>
  <si>
    <t>Difference</t>
  </si>
  <si>
    <t>Table 8                              Key figures for the Central government A2-sector</t>
  </si>
  <si>
    <t>Table 9                                Key figures for the Central government A3-sector</t>
  </si>
  <si>
    <t>Table 10                           Consolidated Central government A-sector as a whole¹</t>
  </si>
  <si>
    <t xml:space="preserve">¹ Central government A1-sector, A2-sector and A3-sector. </t>
  </si>
  <si>
    <t xml:space="preserve">Table 11                    Macroeconomic forecast, percentage change             </t>
  </si>
  <si>
    <t xml:space="preserve">Table 12                        Macroeconomic forecast, ISK bn.             </t>
  </si>
  <si>
    <t>I.  Main macroeconomic variables, volume change from previous year (%)</t>
  </si>
  <si>
    <t>II. Wage and price estimates, average change within year (%)</t>
  </si>
  <si>
    <t>Private consumption</t>
  </si>
  <si>
    <t>Public consumption</t>
  </si>
  <si>
    <t>Gross fixed investment</t>
  </si>
  <si>
    <t>National expenditure</t>
  </si>
  <si>
    <t>Export of goods and services</t>
  </si>
  <si>
    <t>Imports of goods and services</t>
  </si>
  <si>
    <t>Gross domestic product</t>
  </si>
  <si>
    <t>Goods and services balance, % of GDP</t>
  </si>
  <si>
    <t>Consumer price index</t>
  </si>
  <si>
    <t>Wages</t>
  </si>
  <si>
    <t>Currency</t>
  </si>
  <si>
    <t>Unemployment rate, % of labour force</t>
  </si>
  <si>
    <t xml:space="preserve">Main macroeconomic variables, ISK bn. </t>
  </si>
  <si>
    <t>Trade balance</t>
  </si>
  <si>
    <t>Personal income tax</t>
  </si>
  <si>
    <t>Corporate income tax</t>
  </si>
  <si>
    <t>Special financial activities tax (SFAT)</t>
  </si>
  <si>
    <t>Capital income tax</t>
  </si>
  <si>
    <t>Payroll tax on financial sector</t>
  </si>
  <si>
    <t>Payroll taxes, other</t>
  </si>
  <si>
    <t>Inheritance tax</t>
  </si>
  <si>
    <t>Other property taxes</t>
  </si>
  <si>
    <t>Value added tax (VAT)</t>
  </si>
  <si>
    <t>Stamp tax</t>
  </si>
  <si>
    <t>Excise tax on imported motor vehicles</t>
  </si>
  <si>
    <t>Excise tax on petrol/gasoline</t>
  </si>
  <si>
    <t>Carbon tax</t>
  </si>
  <si>
    <t>Excise tax on diesel oil</t>
  </si>
  <si>
    <t>Excise tax on alcohol</t>
  </si>
  <si>
    <t>Excise tax on tobacco</t>
  </si>
  <si>
    <t>Excise taxes, environmental</t>
  </si>
  <si>
    <t>Excise taxes, other</t>
  </si>
  <si>
    <t>Specific service-related taxes</t>
  </si>
  <si>
    <t>Weight-distance charge</t>
  </si>
  <si>
    <t>Motor vehicle recurrent tax</t>
  </si>
  <si>
    <t>Other taxes on goods and services</t>
  </si>
  <si>
    <t>Bank Levy</t>
  </si>
  <si>
    <t>Fee to the retiree investment fund</t>
  </si>
  <si>
    <t>Fee to the national broadcast media</t>
  </si>
  <si>
    <t>Misc. taxes on industries</t>
  </si>
  <si>
    <t>Fisheries Levy</t>
  </si>
  <si>
    <t>Other property income</t>
  </si>
  <si>
    <t>Fines</t>
  </si>
  <si>
    <t>Capital transfers</t>
  </si>
  <si>
    <t>Cash flow</t>
  </si>
  <si>
    <t>Thereof Taxes and Social contributions</t>
  </si>
  <si>
    <t>Operating activities</t>
  </si>
  <si>
    <t>Interest revenue</t>
  </si>
  <si>
    <t>Current expenditure w/o interest</t>
  </si>
  <si>
    <t>Transfer payments</t>
  </si>
  <si>
    <t>Capital transfer payments</t>
  </si>
  <si>
    <t>Current expenditure</t>
  </si>
  <si>
    <t>Wage costs</t>
  </si>
  <si>
    <t>Government employee's pension fund liabilities</t>
  </si>
  <si>
    <t>Other current expenditure</t>
  </si>
  <si>
    <t>Old age and disability insurance</t>
  </si>
  <si>
    <t>Unemployment Insurance Fund</t>
  </si>
  <si>
    <t>Health insurance</t>
  </si>
  <si>
    <t>Welfare support payments</t>
  </si>
  <si>
    <t>Municipal Equalisation Fund</t>
  </si>
  <si>
    <t>Parental Leave</t>
  </si>
  <si>
    <t>Agricultural support payments</t>
  </si>
  <si>
    <t>Child benefits</t>
  </si>
  <si>
    <t>Housing benefits</t>
  </si>
  <si>
    <t>Equalization of disability burden in priv. pens. funds</t>
  </si>
  <si>
    <t>Other transfer payments</t>
  </si>
  <si>
    <t xml:space="preserve">Research and Development </t>
  </si>
  <si>
    <t>Subsidies for rental apartments</t>
  </si>
  <si>
    <t>Snow avalanche obstructions</t>
  </si>
  <si>
    <t>Senior Citizens' Construction Fund</t>
  </si>
  <si>
    <t>Other capital transfer payments</t>
  </si>
  <si>
    <t>Investment</t>
  </si>
  <si>
    <t>Public Roads Administration</t>
  </si>
  <si>
    <t>Hospital construction</t>
  </si>
  <si>
    <t>Other investment</t>
  </si>
  <si>
    <r>
      <t>Expenditures by economic activity</t>
    </r>
    <r>
      <rPr>
        <b/>
        <sz val="10"/>
        <rFont val="Calibri"/>
        <family val="2"/>
      </rPr>
      <t>¹</t>
    </r>
  </si>
  <si>
    <t>Amortization of tax receivables</t>
  </si>
  <si>
    <t>Port compensation fund</t>
  </si>
  <si>
    <t>Subsidies for municipal sewers</t>
  </si>
  <si>
    <t>Table 7      Comparison of the results of the treasury (A1-sector) according to GFS and IPSAS</t>
  </si>
  <si>
    <t>Expense according to the GFS standard</t>
  </si>
  <si>
    <t>Operating balance according to the GFS standard</t>
  </si>
  <si>
    <t>Expenditure according to the GFS standard</t>
  </si>
  <si>
    <t>Fiscal balance according to the GFS standard</t>
  </si>
  <si>
    <t>Adjustments between standards on the expenditure side</t>
  </si>
  <si>
    <t>Adjustments between standards on the revenue side</t>
  </si>
  <si>
    <r>
      <t>Amortization of tax receivables</t>
    </r>
    <r>
      <rPr>
        <sz val="9"/>
        <rFont val="Calibri"/>
        <family val="2"/>
      </rPr>
      <t>¹</t>
    </r>
  </si>
  <si>
    <t>² Instead of reporting the net expenses of ministries and institutions due to expenses that meet the conditions for a VAT refund, the expenses are reported gross, while income is registered with the Treasury against it according to GFS.</t>
  </si>
  <si>
    <t>VAT refund to public entities²</t>
  </si>
  <si>
    <t xml:space="preserve">³ Other SOE profit or valuation changes are not reflected in this figure. </t>
  </si>
  <si>
    <t>The difference between SOEs dividends recognized as income according to IPSAS and GFS³</t>
  </si>
  <si>
    <t>Internal transactions deducted due to consolidation⁴</t>
  </si>
  <si>
    <t>⁴ The Central government receipts, outlays and finance accounts overview do not include internal transactions. Here they are included in total expenditure in line with the presentation in budget appropriations.</t>
  </si>
  <si>
    <t>Pension obligations - such as salary changes and other assumption changes</t>
  </si>
  <si>
    <t>Sale of fixed assets⁵</t>
  </si>
  <si>
    <t>⁵ Sale of fixed assets are deducted from investment expenditure according to the GFS standard.</t>
  </si>
  <si>
    <t>Adjustment for lost claims</t>
  </si>
  <si>
    <t>Revenue accordint to the IPSAS standard</t>
  </si>
  <si>
    <t>Total budget appropriations for operating and investment expense</t>
  </si>
  <si>
    <t>Internal transactions deducted due to consolidation</t>
  </si>
  <si>
    <t>Investment not expensed according to the IPSAS standard</t>
  </si>
  <si>
    <t>Depreciation expensed according to the IPSAS standard⁶</t>
  </si>
  <si>
    <t>⁶ Estimated depreciation in the government account. This is a rough estimate. In the budget, depreciation is estimated in accordance with the procedures of Statistics Iceland. Work is underway to harmonize the treatment of depreciation in accounting and national accounts.</t>
  </si>
  <si>
    <t>Expenditure according to the IPSAS standard</t>
  </si>
  <si>
    <r>
      <t>Fiscal balance according to the IPSAS standard</t>
    </r>
    <r>
      <rPr>
        <b/>
        <sz val="9"/>
        <rFont val="Calibri"/>
        <family val="2"/>
      </rPr>
      <t>⁷</t>
    </r>
  </si>
  <si>
    <r>
      <rPr>
        <sz val="8"/>
        <color theme="1"/>
        <rFont val="Calibri"/>
        <family val="2"/>
      </rPr>
      <t xml:space="preserve">¹ </t>
    </r>
    <r>
      <rPr>
        <sz val="8"/>
        <color theme="1"/>
        <rFont val="Times New Roman"/>
        <family val="1"/>
      </rPr>
      <t>Amortization of tax receivables reduces income according to GFS but increases expenditure according to IPSAS</t>
    </r>
    <r>
      <rPr>
        <sz val="8"/>
        <color theme="1"/>
        <rFont val="Times New Roman"/>
        <family val="2"/>
      </rPr>
      <t>.</t>
    </r>
  </si>
  <si>
    <r>
      <rPr>
        <sz val="8"/>
        <rFont val="Calibri"/>
        <family val="2"/>
      </rPr>
      <t>⁷</t>
    </r>
    <r>
      <rPr>
        <sz val="8"/>
        <rFont val="Times New Roman"/>
        <family val="1"/>
      </rPr>
      <t xml:space="preserve"> Not icluding the effect of SOE profit or valuation changes.</t>
    </r>
  </si>
  <si>
    <t>Profit (-loss)</t>
  </si>
  <si>
    <t>Cash flow:</t>
  </si>
  <si>
    <t>Operating statement:</t>
  </si>
  <si>
    <t>Financial income</t>
  </si>
  <si>
    <t>Financial expenditure</t>
  </si>
  <si>
    <t>Depreciation</t>
  </si>
  <si>
    <t>Profit (-loss) from regular activities</t>
  </si>
  <si>
    <t>Contribution to operations from the treasury</t>
  </si>
  <si>
    <t>Credit transactions, total</t>
  </si>
  <si>
    <t>Other</t>
  </si>
  <si>
    <t>Operating items that do not affect cash flow</t>
  </si>
  <si>
    <t xml:space="preserve">
Changes in operational assets and liabilities</t>
  </si>
  <si>
    <t>Financial balance</t>
  </si>
  <si>
    <t>Other contributions and irregular income</t>
  </si>
  <si>
    <t>Income tax</t>
  </si>
  <si>
    <t>Change in cash balance</t>
  </si>
  <si>
    <t>Debt according to the PFA debt rule²</t>
  </si>
  <si>
    <r>
      <t>Debt according to the PFA debt rule</t>
    </r>
    <r>
      <rPr>
        <b/>
        <sz val="9"/>
        <rFont val="Calibri"/>
        <family val="2"/>
      </rPr>
      <t>¹</t>
    </r>
  </si>
  <si>
    <r>
      <rPr>
        <sz val="8"/>
        <rFont val="Calibri"/>
        <family val="2"/>
      </rPr>
      <t>¹</t>
    </r>
    <r>
      <rPr>
        <sz val="8"/>
        <rFont val="Times New Roman"/>
        <family val="1"/>
      </rPr>
      <t xml:space="preserve"> Total debt, excl. pension liabilities and accounts payable and deducting currency and bank deposit assets cf. article 7 of the Public Finance Act (123/2015).</t>
    </r>
  </si>
  <si>
    <t>Revenue according to the GFS standard</t>
  </si>
  <si>
    <t>Payed contributions and irreglular expense</t>
  </si>
  <si>
    <t>Yield contracts and risk assets, net</t>
  </si>
  <si>
    <t>Dividends to the treasury</t>
  </si>
  <si>
    <t>Investment contributions</t>
  </si>
  <si>
    <t>Cash balance at the beginning of the year</t>
  </si>
  <si>
    <t>Cash balance at the end of the year</t>
  </si>
  <si>
    <t>Lending, short term</t>
  </si>
  <si>
    <t>Budget
2024</t>
  </si>
  <si>
    <t>Estimate
2024</t>
  </si>
  <si>
    <t>Budget
2025</t>
  </si>
  <si>
    <t>Budget 
2025</t>
  </si>
  <si>
    <t>National indoor arena</t>
  </si>
  <si>
    <t>Construction of a new prison</t>
  </si>
  <si>
    <t>Inpatient ward at Akureyri Hospital</t>
  </si>
  <si>
    <t>-</t>
  </si>
  <si>
    <t>Budget 2024 ¹</t>
  </si>
  <si>
    <t>Revised 2024 ²</t>
  </si>
  <si>
    <t>Budget 2025 ²</t>
  </si>
  <si>
    <t>¹ Statistics Iceland macroeconomic forecast issued in November 2023.</t>
  </si>
  <si>
    <t>² Statistics Iceland macroeconomic forecast issued in November 2024.</t>
  </si>
  <si>
    <t>Budget  2025 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</si>
</sst>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 *."/>
    <numFmt numFmtId="165" formatCode="#,##0.0"/>
    <numFmt numFmtId="166" formatCode="0.0"/>
    <numFmt numFmtId="167" formatCode="#,##0.0\ \ \ \ "/>
    <numFmt numFmtId="168" formatCode="#,##0\ \ \ \ "/>
    <numFmt numFmtId="169" formatCode="\-"/>
    <numFmt numFmtId="170" formatCode="##&quot;.&quot;"/>
    <numFmt numFmtId="171" formatCode="#,##0.0\ \ "/>
    <numFmt numFmtId="172" formatCode="0.0%"/>
    <numFmt numFmtId="173" formatCode="#,##0.0\ "/>
  </numFmts>
  <fonts count="20" x14ac:knownFonts="1">
    <font>
      <sz val="10"/>
      <name val="Arial"/>
    </font>
    <font>
      <sz val="10"/>
      <name val="Times New Roman"/>
      <family val="1"/>
    </font>
    <font>
      <sz val="9"/>
      <name val="Times New Roman"/>
      <family val="1"/>
    </font>
    <font>
      <b/>
      <sz val="9"/>
      <name val="Times New Roman"/>
      <family val="1"/>
    </font>
    <font>
      <b/>
      <sz val="10"/>
      <name val="Times New Roman"/>
      <family val="1"/>
    </font>
    <font>
      <sz val="8"/>
      <name val="Times New Roman"/>
      <family val="1"/>
    </font>
    <font>
      <sz val="8"/>
      <name val="Calibri"/>
      <family val="2"/>
    </font>
    <font>
      <sz val="11"/>
      <color rgb="FF000000"/>
      <name val="Calibri"/>
      <family val="2"/>
    </font>
    <font>
      <sz val="8"/>
      <name val="Times New Roman"/>
      <family val="2"/>
    </font>
    <font>
      <sz val="10"/>
      <name val="Arial"/>
      <family val="2"/>
    </font>
    <font>
      <b/>
      <i/>
      <sz val="9"/>
      <name val="Times New Roman"/>
      <family val="1"/>
    </font>
    <font>
      <b/>
      <sz val="11"/>
      <name val="Times New Roman"/>
      <family val="1"/>
    </font>
    <font>
      <sz val="8"/>
      <color theme="1"/>
      <name val="Times New Roman"/>
      <family val="1"/>
    </font>
    <font>
      <i/>
      <sz val="10"/>
      <name val="Times New Roman"/>
      <family val="1"/>
    </font>
    <font>
      <i/>
      <sz val="9"/>
      <name val="Times New Roman"/>
      <family val="1"/>
    </font>
    <font>
      <b/>
      <sz val="10"/>
      <name val="Calibri"/>
      <family val="2"/>
    </font>
    <font>
      <b/>
      <sz val="9"/>
      <name val="Calibri"/>
      <family val="2"/>
    </font>
    <font>
      <sz val="9"/>
      <name val="Calibri"/>
      <family val="2"/>
    </font>
    <font>
      <sz val="8"/>
      <color theme="1"/>
      <name val="Times New Roman"/>
      <family val="2"/>
    </font>
    <font>
      <sz val="8"/>
      <color theme="1"/>
      <name val="Calibri"/>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hair">
        <color indexed="64"/>
      </top>
      <bottom/>
      <diagonal/>
    </border>
    <border>
      <left/>
      <right/>
      <top/>
      <bottom style="hair">
        <color indexed="64"/>
      </bottom>
      <diagonal/>
    </border>
  </borders>
  <cellStyleXfs count="5">
    <xf numFmtId="0" fontId="0" fillId="0" borderId="0"/>
    <xf numFmtId="0" fontId="1" fillId="0" borderId="0"/>
    <xf numFmtId="0" fontId="7" fillId="0" borderId="0" applyNumberFormat="0" applyBorder="0" applyAlignment="0"/>
    <xf numFmtId="9" fontId="9" fillId="0" borderId="0" applyFont="0" applyFill="0" applyBorder="0" applyAlignment="0" applyProtection="0"/>
    <xf numFmtId="0" fontId="9" fillId="0" borderId="0"/>
  </cellStyleXfs>
  <cellXfs count="114">
    <xf numFmtId="0" fontId="0" fillId="0" borderId="0" xfId="0"/>
    <xf numFmtId="0" fontId="1" fillId="0" borderId="0" xfId="0" applyFont="1"/>
    <xf numFmtId="0" fontId="2" fillId="0" borderId="1" xfId="0" applyFont="1" applyBorder="1"/>
    <xf numFmtId="0" fontId="2" fillId="0" borderId="0" xfId="0" applyFont="1"/>
    <xf numFmtId="0" fontId="2" fillId="0" borderId="2" xfId="0" applyFont="1" applyBorder="1"/>
    <xf numFmtId="164" fontId="2" fillId="0" borderId="0" xfId="0" applyNumberFormat="1" applyFont="1"/>
    <xf numFmtId="164" fontId="3" fillId="0" borderId="0" xfId="0" applyNumberFormat="1" applyFont="1"/>
    <xf numFmtId="0" fontId="2" fillId="0" borderId="0" xfId="0" applyFont="1" applyAlignment="1">
      <alignment horizontal="center" wrapText="1"/>
    </xf>
    <xf numFmtId="0" fontId="2" fillId="0" borderId="1" xfId="0" applyNumberFormat="1" applyFont="1" applyBorder="1"/>
    <xf numFmtId="0" fontId="4" fillId="0" borderId="0" xfId="0" applyFont="1"/>
    <xf numFmtId="166" fontId="2" fillId="0" borderId="0" xfId="0" applyNumberFormat="1" applyFont="1"/>
    <xf numFmtId="166" fontId="3" fillId="0" borderId="0" xfId="0" applyNumberFormat="1" applyFont="1"/>
    <xf numFmtId="0" fontId="4" fillId="0" borderId="0" xfId="0" applyFont="1" applyBorder="1"/>
    <xf numFmtId="3" fontId="3" fillId="0" borderId="0" xfId="0" applyNumberFormat="1" applyFont="1"/>
    <xf numFmtId="3" fontId="2" fillId="0" borderId="0" xfId="0" applyNumberFormat="1" applyFont="1"/>
    <xf numFmtId="164" fontId="3" fillId="0" borderId="2" xfId="0" applyNumberFormat="1" applyFont="1" applyBorder="1"/>
    <xf numFmtId="165" fontId="3" fillId="0" borderId="2" xfId="0" applyNumberFormat="1" applyFont="1" applyBorder="1"/>
    <xf numFmtId="0" fontId="4" fillId="0" borderId="0" xfId="4" applyFont="1"/>
    <xf numFmtId="0" fontId="4" fillId="0" borderId="0" xfId="4" applyFont="1" applyAlignment="1">
      <alignment horizontal="centerContinuous"/>
    </xf>
    <xf numFmtId="0" fontId="1" fillId="0" borderId="0" xfId="4" applyFont="1" applyAlignment="1">
      <alignment horizontal="centerContinuous"/>
    </xf>
    <xf numFmtId="0" fontId="1" fillId="0" borderId="0" xfId="4" applyFont="1"/>
    <xf numFmtId="0" fontId="2" fillId="0" borderId="1" xfId="4" applyFont="1" applyBorder="1"/>
    <xf numFmtId="0" fontId="2" fillId="0" borderId="0" xfId="4" applyFont="1"/>
    <xf numFmtId="0" fontId="2" fillId="0" borderId="0" xfId="4" applyFont="1" applyAlignment="1">
      <alignment horizontal="center" wrapText="1"/>
    </xf>
    <xf numFmtId="0" fontId="2" fillId="0" borderId="2" xfId="4" applyFont="1" applyBorder="1"/>
    <xf numFmtId="0" fontId="10" fillId="0" borderId="0" xfId="4" applyFont="1"/>
    <xf numFmtId="164" fontId="3" fillId="0" borderId="0" xfId="4" applyNumberFormat="1" applyFont="1"/>
    <xf numFmtId="165" fontId="1" fillId="0" borderId="0" xfId="4" applyNumberFormat="1" applyFont="1"/>
    <xf numFmtId="164" fontId="2" fillId="0" borderId="0" xfId="4" applyNumberFormat="1" applyFont="1" applyAlignment="1">
      <alignment horizontal="left" indent="1"/>
    </xf>
    <xf numFmtId="168" fontId="1" fillId="0" borderId="0" xfId="4" applyNumberFormat="1" applyFont="1"/>
    <xf numFmtId="164" fontId="2" fillId="0" borderId="0" xfId="4" applyNumberFormat="1" applyFont="1"/>
    <xf numFmtId="167" fontId="2" fillId="0" borderId="0" xfId="4" applyNumberFormat="1" applyFont="1"/>
    <xf numFmtId="164" fontId="2" fillId="0" borderId="0" xfId="4" applyNumberFormat="1" applyFont="1" applyAlignment="1">
      <alignment horizontal="left"/>
    </xf>
    <xf numFmtId="0" fontId="3" fillId="0" borderId="0" xfId="4" applyFont="1"/>
    <xf numFmtId="0" fontId="4" fillId="0" borderId="2" xfId="4" applyFont="1" applyBorder="1"/>
    <xf numFmtId="0" fontId="13" fillId="2" borderId="0" xfId="4" applyFont="1" applyFill="1"/>
    <xf numFmtId="0" fontId="1" fillId="0" borderId="0" xfId="4" applyFont="1" applyAlignment="1">
      <alignment horizontal="right"/>
    </xf>
    <xf numFmtId="0" fontId="2" fillId="0" borderId="0" xfId="4" applyFont="1" applyAlignment="1">
      <alignment horizontal="center" vertical="center" wrapText="1"/>
    </xf>
    <xf numFmtId="164" fontId="3" fillId="0" borderId="2" xfId="4" applyNumberFormat="1" applyFont="1" applyBorder="1"/>
    <xf numFmtId="165" fontId="3" fillId="0" borderId="2" xfId="4" applyNumberFormat="1" applyFont="1" applyBorder="1"/>
    <xf numFmtId="0" fontId="11" fillId="0" borderId="2" xfId="4" applyFont="1" applyBorder="1" applyAlignment="1">
      <alignment vertical="center"/>
    </xf>
    <xf numFmtId="3" fontId="11" fillId="0" borderId="2" xfId="4" applyNumberFormat="1" applyFont="1" applyBorder="1" applyAlignment="1">
      <alignment horizontal="centerContinuous" vertical="center"/>
    </xf>
    <xf numFmtId="0" fontId="9" fillId="0" borderId="2" xfId="4" applyBorder="1" applyAlignment="1">
      <alignment horizontal="centerContinuous" vertical="center"/>
    </xf>
    <xf numFmtId="0" fontId="11" fillId="0" borderId="0" xfId="4" applyFont="1" applyAlignment="1">
      <alignment vertical="center"/>
    </xf>
    <xf numFmtId="170" fontId="11" fillId="0" borderId="1" xfId="4" applyNumberFormat="1" applyFont="1" applyBorder="1" applyAlignment="1">
      <alignment vertical="center"/>
    </xf>
    <xf numFmtId="3" fontId="2" fillId="0" borderId="0" xfId="4" applyNumberFormat="1" applyFont="1" applyAlignment="1">
      <alignment horizontal="right" wrapText="1"/>
    </xf>
    <xf numFmtId="0" fontId="2" fillId="0" borderId="2" xfId="4" applyFont="1" applyBorder="1" applyAlignment="1">
      <alignment horizontal="left" wrapText="1"/>
    </xf>
    <xf numFmtId="166" fontId="2" fillId="0" borderId="0" xfId="4" applyNumberFormat="1" applyFont="1" applyAlignment="1">
      <alignment horizontal="right"/>
    </xf>
    <xf numFmtId="171" fontId="2" fillId="0" borderId="0" xfId="4" applyNumberFormat="1" applyFont="1" applyAlignment="1">
      <alignment horizontal="right"/>
    </xf>
    <xf numFmtId="172" fontId="1" fillId="0" borderId="0" xfId="3" applyNumberFormat="1" applyFont="1"/>
    <xf numFmtId="170" fontId="11" fillId="0" borderId="0" xfId="4" applyNumberFormat="1" applyFont="1" applyAlignment="1">
      <alignment vertical="center"/>
    </xf>
    <xf numFmtId="1" fontId="3" fillId="0" borderId="0" xfId="4" applyNumberFormat="1" applyFont="1" applyAlignment="1">
      <alignment horizontal="right"/>
    </xf>
    <xf numFmtId="173" fontId="2" fillId="0" borderId="0" xfId="4" applyNumberFormat="1" applyFont="1" applyAlignment="1">
      <alignment horizontal="right"/>
    </xf>
    <xf numFmtId="10" fontId="1" fillId="0" borderId="0" xfId="3" applyNumberFormat="1" applyFont="1"/>
    <xf numFmtId="0" fontId="4" fillId="0" borderId="2" xfId="4" applyFont="1" applyBorder="1" applyAlignment="1">
      <alignment horizontal="right"/>
    </xf>
    <xf numFmtId="0" fontId="4" fillId="0" borderId="2" xfId="4" applyFont="1" applyBorder="1" applyAlignment="1"/>
    <xf numFmtId="0" fontId="4" fillId="0" borderId="2" xfId="4" applyFont="1" applyBorder="1" applyAlignment="1">
      <alignment vertical="center"/>
    </xf>
    <xf numFmtId="3" fontId="4" fillId="0" borderId="2" xfId="4" applyNumberFormat="1" applyFont="1" applyBorder="1" applyAlignment="1">
      <alignment horizontal="centerContinuous" vertical="center"/>
    </xf>
    <xf numFmtId="0" fontId="9" fillId="0" borderId="2" xfId="4" applyFont="1" applyBorder="1" applyAlignment="1">
      <alignment horizontal="centerContinuous" vertical="center"/>
    </xf>
    <xf numFmtId="0" fontId="4" fillId="0" borderId="0" xfId="4" applyFont="1" applyAlignment="1">
      <alignment vertical="center"/>
    </xf>
    <xf numFmtId="3" fontId="4" fillId="0" borderId="0" xfId="4" applyNumberFormat="1" applyFont="1" applyAlignment="1">
      <alignment horizontal="centerContinuous" vertical="center"/>
    </xf>
    <xf numFmtId="0" fontId="9" fillId="0" borderId="0" xfId="4" applyFont="1" applyAlignment="1">
      <alignment horizontal="centerContinuous" vertical="center"/>
    </xf>
    <xf numFmtId="0" fontId="4" fillId="0" borderId="0" xfId="4" applyFont="1" applyAlignment="1">
      <alignment horizontal="left" vertical="center"/>
    </xf>
    <xf numFmtId="0" fontId="4" fillId="0" borderId="0" xfId="4" applyFont="1" applyAlignment="1">
      <alignment horizontal="centerContinuous" vertical="center"/>
    </xf>
    <xf numFmtId="168" fontId="3" fillId="0" borderId="0" xfId="0" applyNumberFormat="1" applyFont="1"/>
    <xf numFmtId="168" fontId="2" fillId="0" borderId="0" xfId="0" applyNumberFormat="1" applyFont="1"/>
    <xf numFmtId="164" fontId="2" fillId="0" borderId="0" xfId="0" applyNumberFormat="1" applyFont="1" applyAlignment="1">
      <alignment horizontal="left" indent="1"/>
    </xf>
    <xf numFmtId="0" fontId="10" fillId="0" borderId="0" xfId="0" applyFont="1"/>
    <xf numFmtId="0" fontId="2" fillId="2" borderId="0" xfId="0" applyFont="1" applyFill="1"/>
    <xf numFmtId="0" fontId="14" fillId="0" borderId="0" xfId="0" applyFont="1"/>
    <xf numFmtId="164" fontId="3" fillId="2" borderId="0" xfId="0" applyNumberFormat="1" applyFont="1" applyFill="1"/>
    <xf numFmtId="164" fontId="3" fillId="2" borderId="0" xfId="0" applyNumberFormat="1" applyFont="1" applyFill="1" applyAlignment="1">
      <alignment horizontal="left" indent="1"/>
    </xf>
    <xf numFmtId="164" fontId="2" fillId="2" borderId="0" xfId="0" applyNumberFormat="1" applyFont="1" applyFill="1" applyAlignment="1">
      <alignment horizontal="left" indent="2"/>
    </xf>
    <xf numFmtId="164" fontId="2" fillId="2" borderId="0" xfId="0" applyNumberFormat="1" applyFont="1" applyFill="1" applyAlignment="1">
      <alignment horizontal="left" indent="3"/>
    </xf>
    <xf numFmtId="164" fontId="3" fillId="2" borderId="0" xfId="0" applyNumberFormat="1" applyFont="1" applyFill="1" applyAlignment="1">
      <alignment horizontal="left"/>
    </xf>
    <xf numFmtId="3" fontId="1" fillId="0" borderId="0" xfId="0" applyNumberFormat="1" applyFont="1"/>
    <xf numFmtId="0" fontId="4" fillId="0" borderId="2" xfId="0" applyFont="1" applyBorder="1" applyAlignment="1"/>
    <xf numFmtId="164" fontId="3" fillId="2" borderId="0" xfId="4" applyNumberFormat="1" applyFont="1" applyFill="1"/>
    <xf numFmtId="164" fontId="2" fillId="2" borderId="0" xfId="4" applyNumberFormat="1" applyFont="1" applyFill="1" applyAlignment="1">
      <alignment horizontal="left" indent="1"/>
    </xf>
    <xf numFmtId="164" fontId="2" fillId="2" borderId="0" xfId="4" applyNumberFormat="1" applyFont="1" applyFill="1" applyAlignment="1">
      <alignment horizontal="left"/>
    </xf>
    <xf numFmtId="164" fontId="2" fillId="0" borderId="0" xfId="4" applyNumberFormat="1" applyFont="1" applyFill="1" applyAlignment="1">
      <alignment horizontal="left" indent="1"/>
    </xf>
    <xf numFmtId="164" fontId="2" fillId="0" borderId="0" xfId="4" applyNumberFormat="1" applyFont="1" applyFill="1"/>
    <xf numFmtId="164" fontId="3" fillId="0" borderId="0" xfId="4" applyNumberFormat="1" applyFont="1" applyFill="1"/>
    <xf numFmtId="164" fontId="2" fillId="0" borderId="0" xfId="4" applyNumberFormat="1" applyFont="1" applyFill="1" applyAlignment="1">
      <alignment horizontal="left"/>
    </xf>
    <xf numFmtId="164" fontId="3" fillId="0" borderId="0" xfId="0" applyNumberFormat="1" applyFont="1" applyFill="1"/>
    <xf numFmtId="0" fontId="10" fillId="0" borderId="0" xfId="4" applyFont="1" applyFill="1"/>
    <xf numFmtId="0" fontId="3" fillId="0" borderId="0" xfId="0" applyFont="1"/>
    <xf numFmtId="0" fontId="1" fillId="0" borderId="0" xfId="0" applyFont="1" applyAlignment="1">
      <alignment wrapText="1"/>
    </xf>
    <xf numFmtId="0" fontId="1" fillId="0" borderId="0" xfId="4" applyFont="1" applyAlignment="1"/>
    <xf numFmtId="0" fontId="5" fillId="0" borderId="0" xfId="4" applyFont="1"/>
    <xf numFmtId="164" fontId="2" fillId="0" borderId="0" xfId="4" applyNumberFormat="1" applyFont="1" applyFill="1" applyAlignment="1">
      <alignment horizontal="left" wrapText="1" indent="1"/>
    </xf>
    <xf numFmtId="0" fontId="2" fillId="0" borderId="0" xfId="4" applyFont="1" applyBorder="1"/>
    <xf numFmtId="0" fontId="2" fillId="0" borderId="2" xfId="4" applyFont="1" applyFill="1" applyBorder="1"/>
    <xf numFmtId="0" fontId="2" fillId="0" borderId="0" xfId="4" applyFont="1" applyFill="1" applyBorder="1"/>
    <xf numFmtId="168" fontId="3" fillId="2" borderId="0" xfId="0" applyNumberFormat="1" applyFont="1" applyFill="1"/>
    <xf numFmtId="168" fontId="2" fillId="2" borderId="0" xfId="0" applyNumberFormat="1" applyFont="1" applyFill="1"/>
    <xf numFmtId="168" fontId="1" fillId="2" borderId="0" xfId="0" applyNumberFormat="1" applyFont="1" applyFill="1"/>
    <xf numFmtId="167" fontId="3" fillId="2" borderId="0" xfId="0" applyNumberFormat="1" applyFont="1" applyFill="1"/>
    <xf numFmtId="167" fontId="2" fillId="2" borderId="0" xfId="0" applyNumberFormat="1" applyFont="1" applyFill="1"/>
    <xf numFmtId="3" fontId="3" fillId="2" borderId="0" xfId="0" applyNumberFormat="1" applyFont="1" applyFill="1" applyAlignment="1">
      <alignment horizontal="right"/>
    </xf>
    <xf numFmtId="3" fontId="2" fillId="2" borderId="0" xfId="0" applyNumberFormat="1" applyFont="1" applyFill="1" applyAlignment="1">
      <alignment horizontal="right"/>
    </xf>
    <xf numFmtId="169" fontId="2" fillId="2" borderId="0" xfId="0" applyNumberFormat="1" applyFont="1" applyFill="1" applyAlignment="1">
      <alignment horizontal="right"/>
    </xf>
    <xf numFmtId="165" fontId="14" fillId="0" borderId="0" xfId="0" applyNumberFormat="1" applyFont="1"/>
    <xf numFmtId="166" fontId="4" fillId="0" borderId="0" xfId="0" applyNumberFormat="1" applyFont="1"/>
    <xf numFmtId="0" fontId="5" fillId="0" borderId="0" xfId="0" applyFont="1" applyBorder="1" applyAlignment="1">
      <alignment horizontal="left" wrapText="1"/>
    </xf>
    <xf numFmtId="0" fontId="8" fillId="0" borderId="1" xfId="0" applyFont="1" applyBorder="1" applyAlignment="1">
      <alignment horizontal="left" wrapText="1"/>
    </xf>
    <xf numFmtId="0" fontId="4" fillId="0" borderId="2" xfId="0" applyFont="1" applyBorder="1" applyAlignment="1">
      <alignment horizontal="center"/>
    </xf>
    <xf numFmtId="0" fontId="4" fillId="0" borderId="2" xfId="4" applyFont="1" applyBorder="1" applyAlignment="1">
      <alignment horizontal="center"/>
    </xf>
    <xf numFmtId="0" fontId="5" fillId="0" borderId="1" xfId="4" applyFont="1" applyBorder="1" applyAlignment="1">
      <alignment horizontal="left" wrapText="1"/>
    </xf>
    <xf numFmtId="0" fontId="8" fillId="0" borderId="0" xfId="0" applyFont="1" applyBorder="1" applyAlignment="1">
      <alignment horizontal="left" wrapText="1"/>
    </xf>
    <xf numFmtId="0" fontId="8" fillId="0" borderId="0" xfId="4" applyFont="1" applyAlignment="1">
      <alignment horizontal="left"/>
    </xf>
    <xf numFmtId="0" fontId="18" fillId="0" borderId="1" xfId="0" applyFont="1" applyBorder="1" applyAlignment="1">
      <alignment horizontal="left" wrapText="1"/>
    </xf>
    <xf numFmtId="0" fontId="12" fillId="0" borderId="1" xfId="0" applyFont="1" applyBorder="1" applyAlignment="1">
      <alignment horizontal="left" wrapText="1"/>
    </xf>
    <xf numFmtId="0" fontId="12" fillId="0" borderId="0" xfId="0" applyFont="1" applyAlignment="1">
      <alignment horizontal="left" wrapText="1"/>
    </xf>
  </cellXfs>
  <cellStyles count="5">
    <cellStyle name="Normal 2" xfId="1" xr:uid="{00000000-0005-0000-0000-000001000000}"/>
    <cellStyle name="Normal 3" xfId="2" xr:uid="{00000000-0005-0000-0000-000002000000}"/>
    <cellStyle name="Normal 4" xfId="4" xr:uid="{982C00A6-9F0F-4078-A71B-506ECCF87024}"/>
    <cellStyle name="Prósent" xfId="3" builtinId="5"/>
    <cellStyle name="Venjulegt"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þ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4"/>
  <sheetViews>
    <sheetView showGridLines="0" tabSelected="1" zoomScaleNormal="100" zoomScaleSheetLayoutView="115" workbookViewId="0">
      <selection activeCell="K29" sqref="K29"/>
    </sheetView>
  </sheetViews>
  <sheetFormatPr defaultColWidth="8.6640625" defaultRowHeight="13.2" x14ac:dyDescent="0.25"/>
  <cols>
    <col min="1" max="1" width="36.44140625" style="1" customWidth="1"/>
    <col min="2" max="6" width="8.5546875" style="1" customWidth="1"/>
    <col min="7" max="16384" width="8.6640625" style="1"/>
  </cols>
  <sheetData>
    <row r="1" spans="1:6" x14ac:dyDescent="0.25">
      <c r="A1" s="9" t="s">
        <v>59</v>
      </c>
      <c r="B1" s="76"/>
      <c r="C1" s="76"/>
      <c r="D1" s="76"/>
      <c r="E1" s="76"/>
      <c r="F1" s="76"/>
    </row>
    <row r="2" spans="1:6" ht="3.9" customHeight="1" x14ac:dyDescent="0.25">
      <c r="A2" s="8"/>
      <c r="B2" s="2"/>
      <c r="C2" s="2"/>
      <c r="D2" s="2"/>
      <c r="E2" s="2"/>
      <c r="F2" s="2"/>
    </row>
    <row r="3" spans="1:6" ht="28.2" customHeight="1" x14ac:dyDescent="0.25">
      <c r="A3" s="68" t="s">
        <v>8</v>
      </c>
      <c r="B3" s="7">
        <v>2022</v>
      </c>
      <c r="C3" s="7">
        <v>2023</v>
      </c>
      <c r="D3" s="7" t="s">
        <v>265</v>
      </c>
      <c r="E3" s="7" t="s">
        <v>266</v>
      </c>
      <c r="F3" s="7" t="s">
        <v>267</v>
      </c>
    </row>
    <row r="4" spans="1:6" ht="3.9" customHeight="1" x14ac:dyDescent="0.25">
      <c r="A4" s="4"/>
      <c r="B4" s="4"/>
      <c r="C4" s="4"/>
      <c r="D4" s="4"/>
      <c r="E4" s="4"/>
      <c r="F4" s="4"/>
    </row>
    <row r="5" spans="1:6" s="9" customFormat="1" ht="19.649999999999999" customHeight="1" x14ac:dyDescent="0.25">
      <c r="A5" s="70" t="s">
        <v>10</v>
      </c>
      <c r="B5" s="13">
        <v>1130926.3535608</v>
      </c>
      <c r="C5" s="13">
        <v>1299846.9479543599</v>
      </c>
      <c r="D5" s="13">
        <v>1356495.6</v>
      </c>
      <c r="E5" s="13">
        <v>1360817.6418225009</v>
      </c>
      <c r="F5" s="13">
        <v>1420625.9000000001</v>
      </c>
    </row>
    <row r="6" spans="1:6" s="9" customFormat="1" x14ac:dyDescent="0.25">
      <c r="A6" s="71" t="s">
        <v>11</v>
      </c>
      <c r="B6" s="13">
        <v>874480</v>
      </c>
      <c r="C6" s="13">
        <v>1012692</v>
      </c>
      <c r="D6" s="13">
        <v>1058858.3</v>
      </c>
      <c r="E6" s="13">
        <v>1059868.7</v>
      </c>
      <c r="F6" s="13">
        <v>1120164.3</v>
      </c>
    </row>
    <row r="7" spans="1:6" x14ac:dyDescent="0.25">
      <c r="A7" s="72" t="s">
        <v>12</v>
      </c>
      <c r="B7" s="14">
        <v>400070</v>
      </c>
      <c r="C7" s="14">
        <v>477812</v>
      </c>
      <c r="D7" s="14">
        <v>465600</v>
      </c>
      <c r="E7" s="14">
        <v>485800</v>
      </c>
      <c r="F7" s="14">
        <v>506800</v>
      </c>
    </row>
    <row r="8" spans="1:6" x14ac:dyDescent="0.25">
      <c r="A8" s="72" t="s">
        <v>13</v>
      </c>
      <c r="B8" s="14">
        <v>10003</v>
      </c>
      <c r="C8" s="14">
        <v>11563</v>
      </c>
      <c r="D8" s="14">
        <v>12143</v>
      </c>
      <c r="E8" s="14">
        <v>12191</v>
      </c>
      <c r="F8" s="14">
        <v>12949</v>
      </c>
    </row>
    <row r="9" spans="1:6" x14ac:dyDescent="0.25">
      <c r="A9" s="72" t="s">
        <v>14</v>
      </c>
      <c r="B9" s="14">
        <v>14046</v>
      </c>
      <c r="C9" s="14">
        <v>14797</v>
      </c>
      <c r="D9" s="14">
        <v>16426</v>
      </c>
      <c r="E9" s="14">
        <v>10826</v>
      </c>
      <c r="F9" s="14">
        <v>12127</v>
      </c>
    </row>
    <row r="10" spans="1:6" x14ac:dyDescent="0.25">
      <c r="A10" s="72" t="s">
        <v>15</v>
      </c>
      <c r="B10" s="14">
        <v>430147</v>
      </c>
      <c r="C10" s="14">
        <v>486561</v>
      </c>
      <c r="D10" s="14">
        <v>540910.5</v>
      </c>
      <c r="E10" s="14">
        <v>527974.20000000007</v>
      </c>
      <c r="F10" s="14">
        <v>563758.4</v>
      </c>
    </row>
    <row r="11" spans="1:6" x14ac:dyDescent="0.25">
      <c r="A11" s="72" t="s">
        <v>16</v>
      </c>
      <c r="B11" s="14">
        <v>5991</v>
      </c>
      <c r="C11" s="14">
        <v>6155</v>
      </c>
      <c r="D11" s="14">
        <v>6178.6</v>
      </c>
      <c r="E11" s="14">
        <v>6228.6</v>
      </c>
      <c r="F11" s="14">
        <v>6419.8</v>
      </c>
    </row>
    <row r="12" spans="1:6" x14ac:dyDescent="0.25">
      <c r="A12" s="72" t="s">
        <v>17</v>
      </c>
      <c r="B12" s="14">
        <v>14223</v>
      </c>
      <c r="C12" s="14">
        <v>15804</v>
      </c>
      <c r="D12" s="14">
        <v>17600.2</v>
      </c>
      <c r="E12" s="14">
        <v>16848.900000000001</v>
      </c>
      <c r="F12" s="14">
        <v>18110.099999999999</v>
      </c>
    </row>
    <row r="13" spans="1:6" s="9" customFormat="1" x14ac:dyDescent="0.25">
      <c r="A13" s="71" t="s">
        <v>18</v>
      </c>
      <c r="B13" s="13">
        <v>115564</v>
      </c>
      <c r="C13" s="13">
        <v>131613</v>
      </c>
      <c r="D13" s="13">
        <v>141798</v>
      </c>
      <c r="E13" s="13">
        <v>139721</v>
      </c>
      <c r="F13" s="13">
        <v>148590</v>
      </c>
    </row>
    <row r="14" spans="1:6" s="9" customFormat="1" x14ac:dyDescent="0.25">
      <c r="A14" s="71" t="s">
        <v>19</v>
      </c>
      <c r="B14" s="13">
        <v>6827.0910000000003</v>
      </c>
      <c r="C14" s="13">
        <v>7373.4680040000003</v>
      </c>
      <c r="D14" s="13">
        <v>7146.1</v>
      </c>
      <c r="E14" s="13">
        <v>7196.1</v>
      </c>
      <c r="F14" s="13">
        <v>7452.2999999999993</v>
      </c>
    </row>
    <row r="15" spans="1:6" s="9" customFormat="1" x14ac:dyDescent="0.25">
      <c r="A15" s="71" t="s">
        <v>20</v>
      </c>
      <c r="B15" s="13">
        <v>134055.26256080001</v>
      </c>
      <c r="C15" s="13">
        <v>148168.47995035999</v>
      </c>
      <c r="D15" s="13">
        <v>148693.19999999992</v>
      </c>
      <c r="E15" s="13">
        <v>154031.84182250086</v>
      </c>
      <c r="F15" s="13">
        <v>144419.30000000005</v>
      </c>
    </row>
    <row r="16" spans="1:6" x14ac:dyDescent="0.25">
      <c r="A16" s="72" t="s">
        <v>21</v>
      </c>
      <c r="B16" s="14">
        <v>76570.091790999999</v>
      </c>
      <c r="C16" s="14">
        <v>84893.810555000004</v>
      </c>
      <c r="D16" s="14">
        <v>101414.1</v>
      </c>
      <c r="E16" s="14">
        <v>105651.7418225008</v>
      </c>
      <c r="F16" s="14">
        <v>94622.9</v>
      </c>
    </row>
    <row r="17" spans="1:13" x14ac:dyDescent="0.25">
      <c r="A17" s="73" t="s">
        <v>22</v>
      </c>
      <c r="B17" s="14">
        <v>22538.091790999999</v>
      </c>
      <c r="C17" s="14">
        <v>35345.810555000004</v>
      </c>
      <c r="D17" s="14">
        <v>41407.9</v>
      </c>
      <c r="E17" s="14">
        <v>37038.341822500792</v>
      </c>
      <c r="F17" s="14">
        <v>39604.300000000003</v>
      </c>
    </row>
    <row r="18" spans="1:13" x14ac:dyDescent="0.25">
      <c r="A18" s="73" t="s">
        <v>23</v>
      </c>
      <c r="B18" s="14">
        <v>44744</v>
      </c>
      <c r="C18" s="14">
        <v>37799</v>
      </c>
      <c r="D18" s="14">
        <v>47830.3</v>
      </c>
      <c r="E18" s="14">
        <v>56831.5</v>
      </c>
      <c r="F18" s="14">
        <v>42415.9</v>
      </c>
    </row>
    <row r="19" spans="1:13" x14ac:dyDescent="0.25">
      <c r="A19" s="72" t="s">
        <v>24</v>
      </c>
      <c r="B19" s="14">
        <v>45733.751769800001</v>
      </c>
      <c r="C19" s="14">
        <v>53104.733145359998</v>
      </c>
      <c r="D19" s="14">
        <v>40492.300000000017</v>
      </c>
      <c r="E19" s="14">
        <v>41805.799999999996</v>
      </c>
      <c r="F19" s="14">
        <v>43128.499999999985</v>
      </c>
    </row>
    <row r="20" spans="1:13" x14ac:dyDescent="0.25">
      <c r="A20" s="72" t="s">
        <v>20</v>
      </c>
      <c r="B20" s="14">
        <v>11751.419</v>
      </c>
      <c r="C20" s="14">
        <v>10169.936250000002</v>
      </c>
      <c r="D20" s="14">
        <v>6786.799999999901</v>
      </c>
      <c r="E20" s="14">
        <v>6574.3000000000757</v>
      </c>
      <c r="F20" s="14">
        <v>6667.9000000000669</v>
      </c>
    </row>
    <row r="21" spans="1:13" s="9" customFormat="1" ht="19.5" customHeight="1" x14ac:dyDescent="0.25">
      <c r="A21" s="74" t="s">
        <v>25</v>
      </c>
      <c r="B21" s="13">
        <v>1243079.997093</v>
      </c>
      <c r="C21" s="13">
        <v>1331469.1561463601</v>
      </c>
      <c r="D21" s="13">
        <v>1407737.6353499528</v>
      </c>
      <c r="E21" s="13">
        <v>1436228.9353499529</v>
      </c>
      <c r="F21" s="13">
        <v>1483227.9373066744</v>
      </c>
    </row>
    <row r="22" spans="1:13" s="9" customFormat="1" x14ac:dyDescent="0.25">
      <c r="A22" s="71" t="s">
        <v>26</v>
      </c>
      <c r="B22" s="13">
        <v>1216077.2905009999</v>
      </c>
      <c r="C22" s="13">
        <v>1309537.56676036</v>
      </c>
      <c r="D22" s="13">
        <v>1387961.9201512486</v>
      </c>
      <c r="E22" s="13">
        <v>1415912.4300853785</v>
      </c>
      <c r="F22" s="13">
        <v>1462602.2342433506</v>
      </c>
    </row>
    <row r="23" spans="1:13" x14ac:dyDescent="0.25">
      <c r="A23" s="72" t="s">
        <v>27</v>
      </c>
      <c r="B23" s="14">
        <v>276972.024676</v>
      </c>
      <c r="C23" s="14">
        <v>288087.12174999999</v>
      </c>
      <c r="D23" s="14">
        <v>314211.74830358633</v>
      </c>
      <c r="E23" s="14">
        <v>307893.04830358631</v>
      </c>
      <c r="F23" s="14">
        <v>325774.68589268217</v>
      </c>
    </row>
    <row r="24" spans="1:13" x14ac:dyDescent="0.25">
      <c r="A24" s="72" t="s">
        <v>28</v>
      </c>
      <c r="B24" s="14">
        <v>194789.68650899999</v>
      </c>
      <c r="C24" s="14">
        <v>221019.56051436</v>
      </c>
      <c r="D24" s="14">
        <v>228564.18707589663</v>
      </c>
      <c r="E24" s="14">
        <v>231357.18707589663</v>
      </c>
      <c r="F24" s="14">
        <v>235496.44177317046</v>
      </c>
    </row>
    <row r="25" spans="1:13" x14ac:dyDescent="0.25">
      <c r="A25" s="72" t="s">
        <v>29</v>
      </c>
      <c r="B25" s="14">
        <v>63026</v>
      </c>
      <c r="C25" s="14">
        <v>71867</v>
      </c>
      <c r="D25" s="14">
        <v>68223.914421812093</v>
      </c>
      <c r="E25" s="14">
        <v>71991.124355941938</v>
      </c>
      <c r="F25" s="14">
        <v>74798.778205823677</v>
      </c>
    </row>
    <row r="26" spans="1:13" x14ac:dyDescent="0.25">
      <c r="A26" s="72" t="s">
        <v>30</v>
      </c>
      <c r="B26" s="14">
        <v>113566.983316</v>
      </c>
      <c r="C26" s="14">
        <v>126881.312363</v>
      </c>
      <c r="D26" s="14">
        <v>117561.17034995373</v>
      </c>
      <c r="E26" s="14">
        <v>132135.17034995373</v>
      </c>
      <c r="F26" s="14">
        <v>120149.62837167409</v>
      </c>
      <c r="I26" s="75"/>
      <c r="J26" s="75"/>
      <c r="K26" s="75"/>
      <c r="L26" s="75"/>
      <c r="M26" s="75"/>
    </row>
    <row r="27" spans="1:13" x14ac:dyDescent="0.25">
      <c r="A27" s="72" t="s">
        <v>31</v>
      </c>
      <c r="B27" s="14">
        <v>55852.02</v>
      </c>
      <c r="C27" s="14">
        <v>59166.114000000001</v>
      </c>
      <c r="D27" s="14">
        <v>63850.500000000007</v>
      </c>
      <c r="E27" s="14">
        <v>66649.5</v>
      </c>
      <c r="F27" s="14">
        <v>71850.999999999971</v>
      </c>
    </row>
    <row r="28" spans="1:13" x14ac:dyDescent="0.25">
      <c r="A28" s="72" t="s">
        <v>19</v>
      </c>
      <c r="B28" s="14">
        <v>430423</v>
      </c>
      <c r="C28" s="14">
        <v>454446.58013299998</v>
      </c>
      <c r="D28" s="14">
        <v>473547.68625020667</v>
      </c>
      <c r="E28" s="14">
        <v>468902.68625020667</v>
      </c>
      <c r="F28" s="14">
        <v>508720.72972929239</v>
      </c>
    </row>
    <row r="29" spans="1:13" x14ac:dyDescent="0.25">
      <c r="A29" s="72" t="s">
        <v>32</v>
      </c>
      <c r="B29" s="14">
        <v>25267</v>
      </c>
      <c r="C29" s="14">
        <v>26119</v>
      </c>
      <c r="D29" s="14">
        <v>28361.599999999999</v>
      </c>
      <c r="E29" s="14">
        <v>39071.599999999999</v>
      </c>
      <c r="F29" s="14">
        <v>36475.800000000003</v>
      </c>
    </row>
    <row r="30" spans="1:13" x14ac:dyDescent="0.25">
      <c r="A30" s="72" t="s">
        <v>33</v>
      </c>
      <c r="B30" s="14">
        <v>56180.576000000001</v>
      </c>
      <c r="C30" s="14">
        <v>61950.877999999997</v>
      </c>
      <c r="D30" s="14">
        <v>93641.113749793352</v>
      </c>
      <c r="E30" s="14">
        <v>97912.113749793352</v>
      </c>
      <c r="F30" s="14">
        <v>89335.170270707604</v>
      </c>
    </row>
    <row r="31" spans="1:13" s="9" customFormat="1" x14ac:dyDescent="0.25">
      <c r="A31" s="71" t="s">
        <v>34</v>
      </c>
      <c r="B31" s="13">
        <v>27002.706592000002</v>
      </c>
      <c r="C31" s="13">
        <v>21931.589386000007</v>
      </c>
      <c r="D31" s="13">
        <v>19775.715198704318</v>
      </c>
      <c r="E31" s="13">
        <v>20316.505264574473</v>
      </c>
      <c r="F31" s="13">
        <v>20625.703063323861</v>
      </c>
    </row>
    <row r="32" spans="1:13" x14ac:dyDescent="0.25">
      <c r="A32" s="72" t="s">
        <v>35</v>
      </c>
      <c r="B32" s="14">
        <v>90028.706592000002</v>
      </c>
      <c r="C32" s="14">
        <v>93798.589386000007</v>
      </c>
      <c r="D32" s="14">
        <v>87999.629620516411</v>
      </c>
      <c r="E32" s="14">
        <v>92307.629620516411</v>
      </c>
      <c r="F32" s="14">
        <v>95424.481269147538</v>
      </c>
    </row>
    <row r="33" spans="1:6" x14ac:dyDescent="0.25">
      <c r="A33" s="72" t="s">
        <v>29</v>
      </c>
      <c r="B33" s="14">
        <v>-63026</v>
      </c>
      <c r="C33" s="14">
        <v>-71867</v>
      </c>
      <c r="D33" s="14">
        <v>-68223.914421812093</v>
      </c>
      <c r="E33" s="14">
        <v>-71991.124355941938</v>
      </c>
      <c r="F33" s="14">
        <v>-74798.778205823677</v>
      </c>
    </row>
    <row r="34" spans="1:6" s="9" customFormat="1" ht="19.5" customHeight="1" x14ac:dyDescent="0.25">
      <c r="A34" s="6" t="s">
        <v>36</v>
      </c>
      <c r="B34" s="13">
        <v>-21124.752007200019</v>
      </c>
      <c r="C34" s="13">
        <v>59913.293615999835</v>
      </c>
      <c r="D34" s="13">
        <v>24911.235000000976</v>
      </c>
      <c r="E34" s="13">
        <v>19685.535000000891</v>
      </c>
      <c r="F34" s="13">
        <v>17943.291064999794</v>
      </c>
    </row>
    <row r="35" spans="1:6" s="9" customFormat="1" x14ac:dyDescent="0.25">
      <c r="A35" s="6" t="s">
        <v>37</v>
      </c>
      <c r="B35" s="13">
        <v>-91028.891524999999</v>
      </c>
      <c r="C35" s="13">
        <v>-91535.501808000001</v>
      </c>
      <c r="D35" s="13">
        <v>-76153.270349953731</v>
      </c>
      <c r="E35" s="13">
        <v>-95096.828527452933</v>
      </c>
      <c r="F35" s="13">
        <v>-80545.328371674084</v>
      </c>
    </row>
    <row r="36" spans="1:6" s="12" customFormat="1" x14ac:dyDescent="0.25">
      <c r="A36" s="6" t="s">
        <v>38</v>
      </c>
      <c r="B36" s="13">
        <v>-112153.64353220002</v>
      </c>
      <c r="C36" s="13">
        <v>-31622.208192000166</v>
      </c>
      <c r="D36" s="13">
        <v>-51242.035349952755</v>
      </c>
      <c r="E36" s="13">
        <v>-75411.293527452042</v>
      </c>
      <c r="F36" s="13">
        <v>-62602.03730667429</v>
      </c>
    </row>
    <row r="37" spans="1:6" s="12" customFormat="1" ht="3.6" customHeight="1" x14ac:dyDescent="0.25">
      <c r="A37" s="15"/>
      <c r="B37" s="16"/>
      <c r="C37" s="16"/>
      <c r="D37" s="16"/>
      <c r="E37" s="16"/>
      <c r="F37" s="16"/>
    </row>
    <row r="38" spans="1:6" s="12" customFormat="1" ht="14.4" customHeight="1" x14ac:dyDescent="0.25">
      <c r="A38" s="105" t="s">
        <v>6</v>
      </c>
      <c r="B38" s="105"/>
      <c r="C38" s="105"/>
      <c r="D38" s="105"/>
      <c r="E38" s="105"/>
      <c r="F38" s="105"/>
    </row>
    <row r="40" spans="1:6" x14ac:dyDescent="0.25">
      <c r="A40" s="9" t="s">
        <v>7</v>
      </c>
      <c r="B40" s="106"/>
      <c r="C40" s="106"/>
      <c r="D40" s="106"/>
      <c r="E40" s="106"/>
      <c r="F40" s="106"/>
    </row>
    <row r="41" spans="1:6" ht="3.9" customHeight="1" x14ac:dyDescent="0.25">
      <c r="A41" s="8"/>
      <c r="B41" s="2"/>
      <c r="C41" s="2"/>
      <c r="D41" s="2"/>
      <c r="E41" s="2"/>
      <c r="F41" s="2"/>
    </row>
    <row r="42" spans="1:6" ht="28.2" customHeight="1" x14ac:dyDescent="0.25">
      <c r="A42" s="69" t="s">
        <v>9</v>
      </c>
      <c r="B42" s="7">
        <v>2023</v>
      </c>
      <c r="C42" s="7">
        <v>2024</v>
      </c>
      <c r="D42" s="7" t="str">
        <f t="shared" ref="D42:F42" si="0">+D3</f>
        <v>Budget
2024</v>
      </c>
      <c r="E42" s="7" t="str">
        <f t="shared" si="0"/>
        <v>Estimate
2024</v>
      </c>
      <c r="F42" s="7" t="str">
        <f t="shared" si="0"/>
        <v>Budget
2025</v>
      </c>
    </row>
    <row r="43" spans="1:6" ht="3.9" customHeight="1" x14ac:dyDescent="0.25">
      <c r="A43" s="4"/>
      <c r="B43" s="4"/>
      <c r="C43" s="4"/>
      <c r="D43" s="4"/>
      <c r="E43" s="4"/>
      <c r="F43" s="4"/>
    </row>
    <row r="44" spans="1:6" ht="19.5" customHeight="1" x14ac:dyDescent="0.25">
      <c r="A44" s="5" t="s">
        <v>39</v>
      </c>
      <c r="B44" s="10">
        <v>28.478402709788281</v>
      </c>
      <c r="C44" s="10">
        <v>29.263550548355166</v>
      </c>
      <c r="D44" s="10">
        <v>29.091719743532117</v>
      </c>
      <c r="E44" s="10">
        <v>29.099819348802775</v>
      </c>
      <c r="F44" s="10">
        <v>28.516588610351175</v>
      </c>
    </row>
    <row r="45" spans="1:6" x14ac:dyDescent="0.25">
      <c r="A45" s="5" t="s">
        <v>40</v>
      </c>
      <c r="B45" s="10">
        <v>29.021172076404323</v>
      </c>
      <c r="C45" s="10">
        <v>27.877015064602151</v>
      </c>
      <c r="D45" s="10">
        <v>28.540645722320225</v>
      </c>
      <c r="E45" s="10">
        <v>28.667084441794817</v>
      </c>
      <c r="F45" s="10">
        <v>28.146079235540249</v>
      </c>
    </row>
    <row r="46" spans="1:6" s="9" customFormat="1" x14ac:dyDescent="0.25">
      <c r="A46" s="6" t="s">
        <v>36</v>
      </c>
      <c r="B46" s="11">
        <v>-0.54276936661604225</v>
      </c>
      <c r="C46" s="11">
        <v>1.3865354837530148</v>
      </c>
      <c r="D46" s="11">
        <v>0.55107402121189253</v>
      </c>
      <c r="E46" s="11">
        <v>0.43273490700795847</v>
      </c>
      <c r="F46" s="11">
        <v>0.37050937481092561</v>
      </c>
    </row>
    <row r="47" spans="1:6" x14ac:dyDescent="0.25">
      <c r="A47" s="5" t="s">
        <v>22</v>
      </c>
      <c r="B47" s="10">
        <v>0.57908304921003961</v>
      </c>
      <c r="C47" s="10">
        <v>0.81798575205405888</v>
      </c>
      <c r="D47" s="10">
        <v>0.91600508617653664</v>
      </c>
      <c r="E47" s="10">
        <v>0.81419089723942617</v>
      </c>
      <c r="F47" s="10">
        <v>0.8177855656283225</v>
      </c>
    </row>
    <row r="48" spans="1:6" x14ac:dyDescent="0.25">
      <c r="A48" s="5" t="s">
        <v>41</v>
      </c>
      <c r="B48" s="10">
        <v>2.9179362475787061</v>
      </c>
      <c r="C48" s="10">
        <v>2.9363340120141292</v>
      </c>
      <c r="D48" s="10">
        <v>2.6006300724601794</v>
      </c>
      <c r="E48" s="10">
        <v>2.9046455000519602</v>
      </c>
      <c r="F48" s="10">
        <v>2.4809586786778768</v>
      </c>
    </row>
    <row r="49" spans="1:6" s="9" customFormat="1" x14ac:dyDescent="0.25">
      <c r="A49" s="6" t="s">
        <v>37</v>
      </c>
      <c r="B49" s="11">
        <v>-2.3388531983686667</v>
      </c>
      <c r="C49" s="11">
        <v>-2.1183482599600705</v>
      </c>
      <c r="D49" s="11">
        <v>-1.6846249862836427</v>
      </c>
      <c r="E49" s="11">
        <v>-2.0904546028125339</v>
      </c>
      <c r="F49" s="11">
        <v>-1.6631731130495542</v>
      </c>
    </row>
    <row r="50" spans="1:6" x14ac:dyDescent="0.25">
      <c r="A50" s="5" t="s">
        <v>42</v>
      </c>
      <c r="B50" s="10">
        <v>29.057485758998318</v>
      </c>
      <c r="C50" s="10">
        <v>30.081536300409223</v>
      </c>
      <c r="D50" s="10">
        <v>30.007724829708653</v>
      </c>
      <c r="E50" s="10">
        <v>29.914010246042199</v>
      </c>
      <c r="F50" s="10">
        <v>29.334374175979498</v>
      </c>
    </row>
    <row r="51" spans="1:6" x14ac:dyDescent="0.25">
      <c r="A51" s="5" t="s">
        <v>43</v>
      </c>
      <c r="B51" s="10">
        <v>31.939108323983028</v>
      </c>
      <c r="C51" s="10">
        <v>30.81334907661628</v>
      </c>
      <c r="D51" s="10">
        <v>31.141275794780405</v>
      </c>
      <c r="E51" s="10">
        <v>31.571729941846776</v>
      </c>
      <c r="F51" s="10">
        <v>30.627037914218125</v>
      </c>
    </row>
    <row r="52" spans="1:6" s="9" customFormat="1" x14ac:dyDescent="0.25">
      <c r="A52" s="6" t="s">
        <v>38</v>
      </c>
      <c r="B52" s="11">
        <v>-2.8816225649847098</v>
      </c>
      <c r="C52" s="11">
        <v>-0.73181277620705742</v>
      </c>
      <c r="D52" s="11">
        <v>-1.1335509650717519</v>
      </c>
      <c r="E52" s="11">
        <v>-1.6577196958045768</v>
      </c>
      <c r="F52" s="11">
        <v>-1.2926637382386268</v>
      </c>
    </row>
    <row r="53" spans="1:6" ht="3.9" customHeight="1" x14ac:dyDescent="0.25">
      <c r="A53" s="4"/>
      <c r="B53" s="4"/>
      <c r="C53" s="4"/>
      <c r="D53" s="4"/>
      <c r="E53" s="4"/>
      <c r="F53" s="4"/>
    </row>
    <row r="54" spans="1:6" ht="14.4" customHeight="1" x14ac:dyDescent="0.25">
      <c r="A54" s="104" t="str">
        <f>+A38</f>
        <v>¹ Central government receipts, outlays and finance accounts, A1-sector.</v>
      </c>
      <c r="B54" s="104"/>
      <c r="C54" s="104"/>
      <c r="D54" s="104"/>
      <c r="E54" s="104"/>
      <c r="F54" s="104"/>
    </row>
  </sheetData>
  <mergeCells count="3">
    <mergeCell ref="A54:F54"/>
    <mergeCell ref="A38:F38"/>
    <mergeCell ref="B40:F40"/>
  </mergeCells>
  <phoneticPr fontId="0" type="noConversion"/>
  <pageMargins left="1.0629921259842521" right="1.0629921259842521" top="0.98425196850393704" bottom="0.98425196850393704" header="0.51181102362204722" footer="0.51181102362204722"/>
  <pageSetup paperSize="9" fitToHeight="0" orientation="portrait" horizontalDpi="300" verticalDpi="300" r:id="rId1"/>
  <headerFooter alignWithMargins="0"/>
  <rowBreaks count="1" manualBreakCount="1">
    <brk id="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CC281-D0FB-4AE3-A427-AE19E9C2C831}">
  <sheetPr codeName="Sheet10">
    <pageSetUpPr fitToPage="1"/>
  </sheetPr>
  <dimension ref="A1:E38"/>
  <sheetViews>
    <sheetView showGridLines="0" zoomScaleNormal="100" zoomScaleSheetLayoutView="115" workbookViewId="0">
      <selection activeCell="J33" sqref="J33"/>
    </sheetView>
  </sheetViews>
  <sheetFormatPr defaultColWidth="8.6640625" defaultRowHeight="13.2" x14ac:dyDescent="0.25"/>
  <cols>
    <col min="1" max="1" width="36.44140625" style="20" customWidth="1"/>
    <col min="2" max="5" width="8.5546875" style="20" customWidth="1"/>
    <col min="6" max="16384" width="8.6640625" style="20"/>
  </cols>
  <sheetData>
    <row r="1" spans="1:5" x14ac:dyDescent="0.25">
      <c r="A1" s="17" t="s">
        <v>125</v>
      </c>
      <c r="B1" s="55"/>
      <c r="C1" s="55"/>
      <c r="D1" s="55"/>
      <c r="E1" s="55"/>
    </row>
    <row r="2" spans="1:5" ht="3.9" customHeight="1" x14ac:dyDescent="0.25">
      <c r="A2" s="21"/>
      <c r="B2" s="21"/>
      <c r="C2" s="21"/>
      <c r="D2" s="21"/>
      <c r="E2" s="21"/>
    </row>
    <row r="3" spans="1:5" ht="28.2" customHeight="1" x14ac:dyDescent="0.25">
      <c r="A3" s="22" t="s">
        <v>68</v>
      </c>
      <c r="B3" s="23">
        <v>2022</v>
      </c>
      <c r="C3" s="23">
        <v>2023</v>
      </c>
      <c r="D3" s="23" t="s">
        <v>266</v>
      </c>
      <c r="E3" s="23" t="s">
        <v>267</v>
      </c>
    </row>
    <row r="4" spans="1:5" ht="3.9" customHeight="1" x14ac:dyDescent="0.25">
      <c r="A4" s="24"/>
      <c r="B4" s="24"/>
      <c r="C4" s="24"/>
      <c r="D4" s="24"/>
      <c r="E4" s="24"/>
    </row>
    <row r="5" spans="1:5" s="17" customFormat="1" ht="19.649999999999999" customHeight="1" x14ac:dyDescent="0.25">
      <c r="A5" s="70" t="s">
        <v>10</v>
      </c>
      <c r="B5" s="13">
        <v>1215822</v>
      </c>
      <c r="C5" s="13">
        <v>1380220</v>
      </c>
      <c r="D5" s="13">
        <v>1430555.1742033933</v>
      </c>
      <c r="E5" s="13">
        <v>1479914.2500131365</v>
      </c>
    </row>
    <row r="6" spans="1:5" s="17" customFormat="1" x14ac:dyDescent="0.25">
      <c r="A6" s="71" t="s">
        <v>11</v>
      </c>
      <c r="B6" s="13">
        <v>874480</v>
      </c>
      <c r="C6" s="13">
        <v>1012692</v>
      </c>
      <c r="D6" s="13">
        <v>1059868.7</v>
      </c>
      <c r="E6" s="13">
        <v>1120164.3</v>
      </c>
    </row>
    <row r="7" spans="1:5" x14ac:dyDescent="0.25">
      <c r="A7" s="72" t="s">
        <v>12</v>
      </c>
      <c r="B7" s="14">
        <v>400070</v>
      </c>
      <c r="C7" s="14">
        <v>477812</v>
      </c>
      <c r="D7" s="14">
        <v>485800</v>
      </c>
      <c r="E7" s="14">
        <v>506800</v>
      </c>
    </row>
    <row r="8" spans="1:5" x14ac:dyDescent="0.25">
      <c r="A8" s="72" t="s">
        <v>13</v>
      </c>
      <c r="B8" s="14">
        <v>10003</v>
      </c>
      <c r="C8" s="14">
        <v>11563</v>
      </c>
      <c r="D8" s="14">
        <v>12191</v>
      </c>
      <c r="E8" s="14">
        <v>12949</v>
      </c>
    </row>
    <row r="9" spans="1:5" x14ac:dyDescent="0.25">
      <c r="A9" s="72" t="s">
        <v>14</v>
      </c>
      <c r="B9" s="14">
        <v>14046</v>
      </c>
      <c r="C9" s="14">
        <v>14797</v>
      </c>
      <c r="D9" s="14">
        <v>10826</v>
      </c>
      <c r="E9" s="14">
        <v>12127</v>
      </c>
    </row>
    <row r="10" spans="1:5" x14ac:dyDescent="0.25">
      <c r="A10" s="72" t="s">
        <v>15</v>
      </c>
      <c r="B10" s="14">
        <v>430147</v>
      </c>
      <c r="C10" s="14">
        <v>486561</v>
      </c>
      <c r="D10" s="14">
        <v>527974.20000000007</v>
      </c>
      <c r="E10" s="14">
        <v>563758.4</v>
      </c>
    </row>
    <row r="11" spans="1:5" x14ac:dyDescent="0.25">
      <c r="A11" s="72" t="s">
        <v>16</v>
      </c>
      <c r="B11" s="14">
        <v>5991</v>
      </c>
      <c r="C11" s="14">
        <v>6155</v>
      </c>
      <c r="D11" s="14">
        <v>6228.6</v>
      </c>
      <c r="E11" s="14">
        <v>6419.8</v>
      </c>
    </row>
    <row r="12" spans="1:5" x14ac:dyDescent="0.25">
      <c r="A12" s="72" t="s">
        <v>17</v>
      </c>
      <c r="B12" s="14">
        <v>14223</v>
      </c>
      <c r="C12" s="14">
        <v>15804</v>
      </c>
      <c r="D12" s="14">
        <v>16848.900000000001</v>
      </c>
      <c r="E12" s="14">
        <v>18110.099999999999</v>
      </c>
    </row>
    <row r="13" spans="1:5" s="17" customFormat="1" x14ac:dyDescent="0.25">
      <c r="A13" s="71" t="s">
        <v>18</v>
      </c>
      <c r="B13" s="13">
        <v>115564</v>
      </c>
      <c r="C13" s="13">
        <v>131613</v>
      </c>
      <c r="D13" s="13">
        <v>139721</v>
      </c>
      <c r="E13" s="13">
        <v>148590</v>
      </c>
    </row>
    <row r="14" spans="1:5" s="17" customFormat="1" x14ac:dyDescent="0.25">
      <c r="A14" s="71" t="s">
        <v>19</v>
      </c>
      <c r="B14" s="13">
        <v>7867</v>
      </c>
      <c r="C14" s="13">
        <v>7414</v>
      </c>
      <c r="D14" s="13">
        <v>7196.1</v>
      </c>
      <c r="E14" s="13">
        <v>7564.5999999999995</v>
      </c>
    </row>
    <row r="15" spans="1:5" s="17" customFormat="1" x14ac:dyDescent="0.25">
      <c r="A15" s="71" t="s">
        <v>20</v>
      </c>
      <c r="B15" s="13">
        <v>217911</v>
      </c>
      <c r="C15" s="13">
        <v>228501</v>
      </c>
      <c r="D15" s="13">
        <v>223769.37420339321</v>
      </c>
      <c r="E15" s="13">
        <v>203595.3500131364</v>
      </c>
    </row>
    <row r="16" spans="1:5" x14ac:dyDescent="0.25">
      <c r="A16" s="72" t="s">
        <v>21</v>
      </c>
      <c r="B16" s="14">
        <v>152321</v>
      </c>
      <c r="C16" s="14">
        <v>151392</v>
      </c>
      <c r="D16" s="14">
        <v>137553.44724216044</v>
      </c>
      <c r="E16" s="14">
        <v>114297.06468188213</v>
      </c>
    </row>
    <row r="17" spans="1:5" x14ac:dyDescent="0.25">
      <c r="A17" s="73" t="s">
        <v>22</v>
      </c>
      <c r="B17" s="14">
        <v>98289</v>
      </c>
      <c r="C17" s="14">
        <v>101844</v>
      </c>
      <c r="D17" s="14">
        <v>68940.047242160421</v>
      </c>
      <c r="E17" s="14">
        <v>59278.464681882135</v>
      </c>
    </row>
    <row r="18" spans="1:5" x14ac:dyDescent="0.25">
      <c r="A18" s="73" t="s">
        <v>23</v>
      </c>
      <c r="B18" s="14">
        <v>44744</v>
      </c>
      <c r="C18" s="14">
        <v>37799</v>
      </c>
      <c r="D18" s="14">
        <v>56831.5</v>
      </c>
      <c r="E18" s="14">
        <v>42415.9</v>
      </c>
    </row>
    <row r="19" spans="1:5" x14ac:dyDescent="0.25">
      <c r="A19" s="72" t="s">
        <v>24</v>
      </c>
      <c r="B19" s="14">
        <v>50326</v>
      </c>
      <c r="C19" s="14">
        <v>59141</v>
      </c>
      <c r="D19" s="14">
        <v>62388.876637373025</v>
      </c>
      <c r="E19" s="14">
        <v>64617.929421669964</v>
      </c>
    </row>
    <row r="20" spans="1:5" x14ac:dyDescent="0.25">
      <c r="A20" s="72" t="s">
        <v>20</v>
      </c>
      <c r="B20" s="14">
        <v>15264</v>
      </c>
      <c r="C20" s="14">
        <v>17968</v>
      </c>
      <c r="D20" s="14">
        <v>23827.050323859727</v>
      </c>
      <c r="E20" s="14">
        <v>24680.355909584337</v>
      </c>
    </row>
    <row r="21" spans="1:5" s="17" customFormat="1" ht="19.5" customHeight="1" x14ac:dyDescent="0.25">
      <c r="A21" s="74" t="s">
        <v>25</v>
      </c>
      <c r="B21" s="13">
        <v>1333882</v>
      </c>
      <c r="C21" s="13">
        <v>1432283</v>
      </c>
      <c r="D21" s="13">
        <v>1595082.3396494368</v>
      </c>
      <c r="E21" s="13">
        <v>1560212.4666864085</v>
      </c>
    </row>
    <row r="22" spans="1:5" s="17" customFormat="1" x14ac:dyDescent="0.25">
      <c r="A22" s="71" t="s">
        <v>26</v>
      </c>
      <c r="B22" s="13">
        <v>1302100</v>
      </c>
      <c r="C22" s="13">
        <v>1404137</v>
      </c>
      <c r="D22" s="13">
        <v>1503779.9947837472</v>
      </c>
      <c r="E22" s="13">
        <v>1538456.6862302201</v>
      </c>
    </row>
    <row r="23" spans="1:5" x14ac:dyDescent="0.25">
      <c r="A23" s="72" t="s">
        <v>27</v>
      </c>
      <c r="B23" s="14">
        <v>279760</v>
      </c>
      <c r="C23" s="14">
        <v>291184</v>
      </c>
      <c r="D23" s="14">
        <v>321857.42691479402</v>
      </c>
      <c r="E23" s="14">
        <v>340412.8329184585</v>
      </c>
    </row>
    <row r="24" spans="1:5" x14ac:dyDescent="0.25">
      <c r="A24" s="72" t="s">
        <v>28</v>
      </c>
      <c r="B24" s="14">
        <v>196963</v>
      </c>
      <c r="C24" s="14">
        <v>222920</v>
      </c>
      <c r="D24" s="14">
        <v>246611.5263600412</v>
      </c>
      <c r="E24" s="14">
        <v>250754.02062764601</v>
      </c>
    </row>
    <row r="25" spans="1:5" x14ac:dyDescent="0.25">
      <c r="A25" s="72" t="s">
        <v>29</v>
      </c>
      <c r="B25" s="14">
        <v>63026</v>
      </c>
      <c r="C25" s="14">
        <v>71867</v>
      </c>
      <c r="D25" s="14">
        <v>71991.124355941938</v>
      </c>
      <c r="E25" s="14">
        <v>74798.778205823677</v>
      </c>
    </row>
    <row r="26" spans="1:5" x14ac:dyDescent="0.25">
      <c r="A26" s="72" t="s">
        <v>30</v>
      </c>
      <c r="B26" s="14">
        <v>198976</v>
      </c>
      <c r="C26" s="14">
        <v>206482</v>
      </c>
      <c r="D26" s="14">
        <v>192681.55083696629</v>
      </c>
      <c r="E26" s="14">
        <v>167258.8363920066</v>
      </c>
    </row>
    <row r="27" spans="1:5" x14ac:dyDescent="0.25">
      <c r="A27" s="72" t="s">
        <v>31</v>
      </c>
      <c r="B27" s="14">
        <v>55930</v>
      </c>
      <c r="C27" s="14">
        <v>58893</v>
      </c>
      <c r="D27" s="14">
        <v>67370.60408771268</v>
      </c>
      <c r="E27" s="14">
        <v>72540.741988278591</v>
      </c>
    </row>
    <row r="28" spans="1:5" x14ac:dyDescent="0.25">
      <c r="A28" s="72" t="s">
        <v>19</v>
      </c>
      <c r="B28" s="14">
        <v>430423</v>
      </c>
      <c r="C28" s="14">
        <v>450593</v>
      </c>
      <c r="D28" s="14">
        <v>467192.67101600126</v>
      </c>
      <c r="E28" s="14">
        <v>506776.66478528542</v>
      </c>
    </row>
    <row r="29" spans="1:5" x14ac:dyDescent="0.25">
      <c r="A29" s="72" t="s">
        <v>32</v>
      </c>
      <c r="B29" s="14">
        <v>25267</v>
      </c>
      <c r="C29" s="14">
        <v>26119</v>
      </c>
      <c r="D29" s="14">
        <v>39071.599999999999</v>
      </c>
      <c r="E29" s="14">
        <v>36475.800000000003</v>
      </c>
    </row>
    <row r="30" spans="1:5" x14ac:dyDescent="0.25">
      <c r="A30" s="72" t="s">
        <v>33</v>
      </c>
      <c r="B30" s="14">
        <v>51755</v>
      </c>
      <c r="C30" s="14">
        <v>76079</v>
      </c>
      <c r="D30" s="14">
        <v>97003.491212289882</v>
      </c>
      <c r="E30" s="14">
        <v>89439.011312721312</v>
      </c>
    </row>
    <row r="31" spans="1:5" s="17" customFormat="1" x14ac:dyDescent="0.25">
      <c r="A31" s="71" t="s">
        <v>34</v>
      </c>
      <c r="B31" s="13">
        <v>31782</v>
      </c>
      <c r="C31" s="13">
        <v>28146</v>
      </c>
      <c r="D31" s="13">
        <v>91302.344865689593</v>
      </c>
      <c r="E31" s="13">
        <v>21755.780456188368</v>
      </c>
    </row>
    <row r="32" spans="1:5" x14ac:dyDescent="0.25">
      <c r="A32" s="72" t="s">
        <v>35</v>
      </c>
      <c r="B32" s="14">
        <v>94808</v>
      </c>
      <c r="C32" s="14">
        <v>100013</v>
      </c>
      <c r="D32" s="14">
        <v>163293.46922163153</v>
      </c>
      <c r="E32" s="14">
        <v>96554.558662012045</v>
      </c>
    </row>
    <row r="33" spans="1:5" x14ac:dyDescent="0.25">
      <c r="A33" s="72" t="s">
        <v>29</v>
      </c>
      <c r="B33" s="14">
        <v>-63026</v>
      </c>
      <c r="C33" s="14">
        <v>-71867</v>
      </c>
      <c r="D33" s="14">
        <v>-71991.124355941938</v>
      </c>
      <c r="E33" s="14">
        <v>-74798.778205823677</v>
      </c>
    </row>
    <row r="34" spans="1:5" s="17" customFormat="1" ht="19.5" customHeight="1" x14ac:dyDescent="0.25">
      <c r="A34" s="6" t="s">
        <v>36</v>
      </c>
      <c r="B34" s="13">
        <v>-17373</v>
      </c>
      <c r="C34" s="13">
        <v>52575</v>
      </c>
      <c r="D34" s="13">
        <v>-40785.661851237615</v>
      </c>
      <c r="E34" s="13">
        <v>27682.155036852506</v>
      </c>
    </row>
    <row r="35" spans="1:5" s="17" customFormat="1" x14ac:dyDescent="0.25">
      <c r="A35" s="6" t="s">
        <v>37</v>
      </c>
      <c r="B35" s="13">
        <v>-100687</v>
      </c>
      <c r="C35" s="13">
        <v>-104638</v>
      </c>
      <c r="D35" s="13">
        <v>-123741.50359480586</v>
      </c>
      <c r="E35" s="13">
        <v>-107980.37171012447</v>
      </c>
    </row>
    <row r="36" spans="1:5" s="17" customFormat="1" x14ac:dyDescent="0.25">
      <c r="A36" s="6" t="s">
        <v>38</v>
      </c>
      <c r="B36" s="13">
        <v>-118060</v>
      </c>
      <c r="C36" s="13">
        <v>-52063</v>
      </c>
      <c r="D36" s="13">
        <v>-164527.16544604348</v>
      </c>
      <c r="E36" s="13">
        <v>-80298.216673271963</v>
      </c>
    </row>
    <row r="37" spans="1:5" s="17" customFormat="1" ht="3.6" customHeight="1" x14ac:dyDescent="0.25">
      <c r="A37" s="38"/>
      <c r="B37" s="39"/>
      <c r="C37" s="39"/>
      <c r="D37" s="39"/>
      <c r="E37" s="39"/>
    </row>
    <row r="38" spans="1:5" s="17" customFormat="1" ht="13.8" customHeight="1" x14ac:dyDescent="0.25">
      <c r="A38" s="108" t="s">
        <v>126</v>
      </c>
      <c r="B38" s="108"/>
      <c r="C38" s="108"/>
      <c r="D38" s="108"/>
      <c r="E38" s="108"/>
    </row>
  </sheetData>
  <mergeCells count="1">
    <mergeCell ref="A38:E38"/>
  </mergeCells>
  <pageMargins left="1.0629921259842521" right="1.0629921259842521" top="0.98425196850393704" bottom="0.98425196850393704" header="0.51181102362204722" footer="0.51181102362204722"/>
  <pageSetup paperSize="9"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07ABA-D1B2-46A5-B9E4-7C8D7DCBC2EE}">
  <sheetPr codeName="Sheet11"/>
  <dimension ref="A1:D29"/>
  <sheetViews>
    <sheetView showGridLines="0" topLeftCell="A2" zoomScaleNormal="100" workbookViewId="0">
      <selection activeCell="H15" sqref="H15"/>
    </sheetView>
  </sheetViews>
  <sheetFormatPr defaultColWidth="9.109375" defaultRowHeight="13.2" x14ac:dyDescent="0.25"/>
  <cols>
    <col min="1" max="1" width="48.6640625" style="20" customWidth="1"/>
    <col min="2" max="4" width="8.44140625" style="20" customWidth="1"/>
    <col min="5" max="16384" width="9.109375" style="20"/>
  </cols>
  <sheetData>
    <row r="1" spans="1:4" s="43" customFormat="1" ht="21" hidden="1" customHeight="1" x14ac:dyDescent="0.25">
      <c r="A1" s="40"/>
      <c r="B1" s="41"/>
      <c r="C1" s="42"/>
      <c r="D1" s="42"/>
    </row>
    <row r="2" spans="1:4" s="59" customFormat="1" ht="21" customHeight="1" x14ac:dyDescent="0.25">
      <c r="A2" s="59" t="s">
        <v>127</v>
      </c>
      <c r="B2" s="60"/>
      <c r="C2" s="61"/>
      <c r="D2" s="61"/>
    </row>
    <row r="3" spans="1:4" s="43" customFormat="1" ht="3.9" customHeight="1" x14ac:dyDescent="0.25">
      <c r="A3" s="44"/>
      <c r="B3" s="44"/>
      <c r="C3" s="44"/>
      <c r="D3" s="44"/>
    </row>
    <row r="4" spans="1:4" ht="24" hidden="1" customHeight="1" x14ac:dyDescent="0.25">
      <c r="A4" s="22"/>
      <c r="B4" s="45" t="s">
        <v>0</v>
      </c>
      <c r="C4" s="45" t="s">
        <v>1</v>
      </c>
      <c r="D4" s="45" t="s">
        <v>2</v>
      </c>
    </row>
    <row r="5" spans="1:4" ht="24" customHeight="1" x14ac:dyDescent="0.25">
      <c r="A5" s="22"/>
      <c r="B5" s="45" t="s">
        <v>273</v>
      </c>
      <c r="C5" s="45" t="s">
        <v>274</v>
      </c>
      <c r="D5" s="45" t="s">
        <v>275</v>
      </c>
    </row>
    <row r="6" spans="1:4" ht="3.9" customHeight="1" x14ac:dyDescent="0.25">
      <c r="A6" s="46"/>
      <c r="B6" s="46"/>
      <c r="C6" s="46"/>
      <c r="D6" s="46"/>
    </row>
    <row r="7" spans="1:4" ht="19.5" customHeight="1" x14ac:dyDescent="0.25">
      <c r="A7" s="33" t="s">
        <v>129</v>
      </c>
      <c r="B7" s="47"/>
      <c r="C7" s="47"/>
      <c r="D7" s="47"/>
    </row>
    <row r="8" spans="1:4" s="17" customFormat="1" ht="19.649999999999999" customHeight="1" x14ac:dyDescent="0.25">
      <c r="A8" s="5" t="s">
        <v>131</v>
      </c>
      <c r="B8" s="48">
        <v>1.9</v>
      </c>
      <c r="C8" s="48">
        <v>0.6</v>
      </c>
      <c r="D8" s="48">
        <v>2.2999999999999998</v>
      </c>
    </row>
    <row r="9" spans="1:4" s="17" customFormat="1" x14ac:dyDescent="0.25">
      <c r="A9" s="5" t="s">
        <v>132</v>
      </c>
      <c r="B9" s="48">
        <v>1.6</v>
      </c>
      <c r="C9" s="48">
        <v>1.9</v>
      </c>
      <c r="D9" s="48">
        <v>0.9</v>
      </c>
    </row>
    <row r="10" spans="1:4" x14ac:dyDescent="0.25">
      <c r="A10" s="5" t="s">
        <v>133</v>
      </c>
      <c r="B10" s="48">
        <v>0.4</v>
      </c>
      <c r="C10" s="48">
        <v>2.1</v>
      </c>
      <c r="D10" s="48">
        <v>1.4</v>
      </c>
    </row>
    <row r="11" spans="1:4" s="17" customFormat="1" ht="18.75" customHeight="1" x14ac:dyDescent="0.25">
      <c r="A11" s="5" t="s">
        <v>134</v>
      </c>
      <c r="B11" s="48">
        <v>1.5</v>
      </c>
      <c r="C11" s="48">
        <v>0.9</v>
      </c>
      <c r="D11" s="48">
        <v>1.7</v>
      </c>
    </row>
    <row r="12" spans="1:4" s="17" customFormat="1" ht="18.75" customHeight="1" x14ac:dyDescent="0.25">
      <c r="A12" s="5" t="s">
        <v>135</v>
      </c>
      <c r="B12" s="48">
        <v>3.7</v>
      </c>
      <c r="C12" s="48">
        <v>0.6</v>
      </c>
      <c r="D12" s="48">
        <v>3.5</v>
      </c>
    </row>
    <row r="13" spans="1:4" s="17" customFormat="1" x14ac:dyDescent="0.25">
      <c r="A13" s="5" t="s">
        <v>136</v>
      </c>
      <c r="B13" s="48">
        <v>2.2999999999999998</v>
      </c>
      <c r="C13" s="48">
        <v>2.5</v>
      </c>
      <c r="D13" s="48">
        <v>2</v>
      </c>
    </row>
    <row r="14" spans="1:4" ht="18.75" customHeight="1" x14ac:dyDescent="0.25">
      <c r="A14" s="5" t="s">
        <v>137</v>
      </c>
      <c r="B14" s="48">
        <v>2.1</v>
      </c>
      <c r="C14" s="48">
        <v>0.1</v>
      </c>
      <c r="D14" s="48">
        <v>2.4</v>
      </c>
    </row>
    <row r="15" spans="1:4" ht="12.75" customHeight="1" x14ac:dyDescent="0.25">
      <c r="A15" s="32" t="s">
        <v>138</v>
      </c>
      <c r="B15" s="48">
        <v>0</v>
      </c>
      <c r="C15" s="48">
        <v>-0.5</v>
      </c>
      <c r="D15" s="48">
        <v>0.8</v>
      </c>
    </row>
    <row r="16" spans="1:4" ht="19.5" customHeight="1" x14ac:dyDescent="0.25">
      <c r="A16" s="33" t="s">
        <v>130</v>
      </c>
      <c r="B16" s="48"/>
      <c r="C16" s="48"/>
      <c r="D16" s="48"/>
    </row>
    <row r="17" spans="1:4" ht="18.75" customHeight="1" x14ac:dyDescent="0.25">
      <c r="A17" s="32" t="s">
        <v>139</v>
      </c>
      <c r="B17" s="48">
        <v>5.6</v>
      </c>
      <c r="C17" s="48">
        <v>5.9</v>
      </c>
      <c r="D17" s="48">
        <v>3.8</v>
      </c>
    </row>
    <row r="18" spans="1:4" ht="12.75" customHeight="1" x14ac:dyDescent="0.25">
      <c r="A18" s="30" t="s">
        <v>140</v>
      </c>
      <c r="B18" s="48">
        <v>6.3</v>
      </c>
      <c r="C18" s="48">
        <v>4.8</v>
      </c>
      <c r="D18" s="48">
        <v>5.3</v>
      </c>
    </row>
    <row r="19" spans="1:4" ht="12.75" customHeight="1" x14ac:dyDescent="0.25">
      <c r="A19" s="30" t="s">
        <v>141</v>
      </c>
      <c r="B19" s="48">
        <v>-1.1000000000000001</v>
      </c>
      <c r="C19" s="48">
        <v>0.2</v>
      </c>
      <c r="D19" s="48">
        <v>-0.5</v>
      </c>
    </row>
    <row r="20" spans="1:4" ht="18.75" customHeight="1" x14ac:dyDescent="0.25">
      <c r="A20" s="30" t="s">
        <v>142</v>
      </c>
      <c r="B20" s="48">
        <v>3.8</v>
      </c>
      <c r="C20" s="48">
        <v>3.5</v>
      </c>
      <c r="D20" s="48">
        <v>4</v>
      </c>
    </row>
    <row r="21" spans="1:4" ht="3.9" customHeight="1" x14ac:dyDescent="0.25">
      <c r="A21" s="46"/>
      <c r="B21" s="46"/>
      <c r="C21" s="46"/>
      <c r="D21" s="46"/>
    </row>
    <row r="22" spans="1:4" x14ac:dyDescent="0.25">
      <c r="A22" s="89" t="s">
        <v>276</v>
      </c>
      <c r="C22" s="49"/>
      <c r="D22" s="49"/>
    </row>
    <row r="23" spans="1:4" x14ac:dyDescent="0.25">
      <c r="A23" s="89" t="s">
        <v>277</v>
      </c>
      <c r="C23" s="49"/>
    </row>
    <row r="29" spans="1:4" x14ac:dyDescent="0.25">
      <c r="D29" s="27"/>
    </row>
  </sheetData>
  <pageMargins left="1.0629921259842521" right="1.0629921259842521" top="1.1023622047244095" bottom="1.7716535433070868"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4F143-51C8-4433-8996-B801DD1F746C}">
  <sheetPr codeName="Sheet12"/>
  <dimension ref="A1:D22"/>
  <sheetViews>
    <sheetView showGridLines="0" topLeftCell="A2" zoomScaleNormal="100" workbookViewId="0">
      <selection activeCell="P36" sqref="P36"/>
    </sheetView>
  </sheetViews>
  <sheetFormatPr defaultColWidth="9.33203125" defaultRowHeight="13.2" x14ac:dyDescent="0.25"/>
  <cols>
    <col min="1" max="1" width="48.6640625" style="20" customWidth="1"/>
    <col min="2" max="3" width="7.6640625" style="20" customWidth="1"/>
    <col min="4" max="4" width="8.6640625" style="20" customWidth="1"/>
    <col min="5" max="16384" width="9.33203125" style="20"/>
  </cols>
  <sheetData>
    <row r="1" spans="1:4" s="43" customFormat="1" ht="21" hidden="1" customHeight="1" x14ac:dyDescent="0.25">
      <c r="B1" s="41"/>
      <c r="C1" s="42"/>
      <c r="D1" s="42"/>
    </row>
    <row r="2" spans="1:4" s="59" customFormat="1" ht="21" customHeight="1" x14ac:dyDescent="0.25">
      <c r="A2" s="56" t="s">
        <v>128</v>
      </c>
      <c r="B2" s="57"/>
      <c r="C2" s="58"/>
      <c r="D2" s="58"/>
    </row>
    <row r="3" spans="1:4" s="43" customFormat="1" ht="4.2" customHeight="1" x14ac:dyDescent="0.25">
      <c r="A3" s="50"/>
      <c r="B3" s="50"/>
      <c r="C3" s="50"/>
      <c r="D3" s="50"/>
    </row>
    <row r="4" spans="1:4" ht="24" hidden="1" customHeight="1" x14ac:dyDescent="0.25">
      <c r="A4" s="22"/>
      <c r="B4" s="45" t="s">
        <v>3</v>
      </c>
      <c r="C4" s="45" t="s">
        <v>4</v>
      </c>
      <c r="D4" s="45" t="s">
        <v>5</v>
      </c>
    </row>
    <row r="5" spans="1:4" ht="24" customHeight="1" x14ac:dyDescent="0.25">
      <c r="A5" s="22"/>
      <c r="B5" s="45" t="s">
        <v>273</v>
      </c>
      <c r="C5" s="45" t="s">
        <v>274</v>
      </c>
      <c r="D5" s="45" t="s">
        <v>278</v>
      </c>
    </row>
    <row r="6" spans="1:4" ht="4.2" customHeight="1" x14ac:dyDescent="0.25">
      <c r="A6" s="46"/>
      <c r="B6" s="46"/>
      <c r="C6" s="46"/>
      <c r="D6" s="46"/>
    </row>
    <row r="7" spans="1:4" ht="19.5" customHeight="1" x14ac:dyDescent="0.25">
      <c r="A7" s="33" t="s">
        <v>143</v>
      </c>
      <c r="B7" s="51"/>
      <c r="C7" s="51"/>
      <c r="D7" s="51"/>
    </row>
    <row r="8" spans="1:4" s="17" customFormat="1" ht="19.5" customHeight="1" x14ac:dyDescent="0.25">
      <c r="A8" s="5" t="s">
        <v>131</v>
      </c>
      <c r="B8" s="52">
        <v>2343.6</v>
      </c>
      <c r="C8" s="52">
        <v>2266.35</v>
      </c>
      <c r="D8" s="52">
        <v>2405.67</v>
      </c>
    </row>
    <row r="9" spans="1:4" s="17" customFormat="1" x14ac:dyDescent="0.25">
      <c r="A9" s="5" t="s">
        <v>132</v>
      </c>
      <c r="B9" s="52">
        <v>1191.5</v>
      </c>
      <c r="C9" s="52">
        <v>1163.93</v>
      </c>
      <c r="D9" s="52">
        <v>1223.06</v>
      </c>
    </row>
    <row r="10" spans="1:4" x14ac:dyDescent="0.25">
      <c r="A10" s="5" t="s">
        <v>133</v>
      </c>
      <c r="B10" s="52">
        <v>960.5</v>
      </c>
      <c r="C10" s="52">
        <v>1125.79</v>
      </c>
      <c r="D10" s="52">
        <v>1172.03</v>
      </c>
    </row>
    <row r="11" spans="1:4" s="17" customFormat="1" ht="18.75" customHeight="1" x14ac:dyDescent="0.25">
      <c r="A11" s="5" t="s">
        <v>134</v>
      </c>
      <c r="B11" s="52">
        <v>4496</v>
      </c>
      <c r="C11" s="52">
        <v>4547.0969999999998</v>
      </c>
      <c r="D11" s="52">
        <v>4801.17</v>
      </c>
    </row>
    <row r="12" spans="1:4" s="17" customFormat="1" ht="18.75" customHeight="1" x14ac:dyDescent="0.25">
      <c r="A12" s="5" t="s">
        <v>135</v>
      </c>
      <c r="B12" s="52">
        <v>1989.3</v>
      </c>
      <c r="C12" s="52">
        <v>1962.42</v>
      </c>
      <c r="D12" s="52">
        <v>2083.056</v>
      </c>
    </row>
    <row r="13" spans="1:4" s="17" customFormat="1" x14ac:dyDescent="0.25">
      <c r="A13" s="5" t="s">
        <v>136</v>
      </c>
      <c r="B13" s="52">
        <v>1964.8</v>
      </c>
      <c r="C13" s="52">
        <v>1960.42</v>
      </c>
      <c r="D13" s="52">
        <v>2041.356</v>
      </c>
    </row>
    <row r="14" spans="1:4" ht="18.75" customHeight="1" x14ac:dyDescent="0.25">
      <c r="A14" s="5" t="s">
        <v>137</v>
      </c>
      <c r="B14" s="52">
        <v>4520.5</v>
      </c>
      <c r="C14" s="52">
        <v>4549.098</v>
      </c>
      <c r="D14" s="52">
        <v>4842.8710000000001</v>
      </c>
    </row>
    <row r="15" spans="1:4" ht="18.75" customHeight="1" x14ac:dyDescent="0.25">
      <c r="A15" s="32" t="s">
        <v>144</v>
      </c>
      <c r="B15" s="52">
        <v>-24.5</v>
      </c>
      <c r="C15" s="52">
        <v>-2</v>
      </c>
      <c r="D15" s="52">
        <v>-41.700000000000045</v>
      </c>
    </row>
    <row r="16" spans="1:4" ht="4.2" customHeight="1" x14ac:dyDescent="0.25">
      <c r="A16" s="46"/>
      <c r="B16" s="46"/>
      <c r="C16" s="46"/>
      <c r="D16" s="46"/>
    </row>
    <row r="17" spans="1:4" x14ac:dyDescent="0.25">
      <c r="A17" s="89" t="s">
        <v>276</v>
      </c>
      <c r="B17" s="27"/>
      <c r="C17" s="27"/>
      <c r="D17" s="27"/>
    </row>
    <row r="18" spans="1:4" x14ac:dyDescent="0.25">
      <c r="A18" s="89" t="s">
        <v>277</v>
      </c>
      <c r="B18" s="53"/>
    </row>
    <row r="22" spans="1:4" x14ac:dyDescent="0.25">
      <c r="D22" s="27"/>
    </row>
  </sheetData>
  <pageMargins left="1.0629921259842521" right="1.0629921259842521" top="1.1023622047244095" bottom="1.7716535433070868"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5215B-978D-4531-8A0E-DB3699791411}">
  <sheetPr codeName="Sheet2">
    <pageSetUpPr fitToPage="1"/>
  </sheetPr>
  <dimension ref="A1:D33"/>
  <sheetViews>
    <sheetView showGridLines="0" zoomScaleNormal="100" workbookViewId="0">
      <selection activeCell="A47" sqref="A47"/>
    </sheetView>
  </sheetViews>
  <sheetFormatPr defaultColWidth="9.109375" defaultRowHeight="13.2" x14ac:dyDescent="0.25"/>
  <cols>
    <col min="1" max="1" width="49" style="20" customWidth="1"/>
    <col min="2" max="4" width="11.33203125" style="20" customWidth="1"/>
    <col min="5" max="16384" width="9.109375" style="20"/>
  </cols>
  <sheetData>
    <row r="1" spans="1:4" x14ac:dyDescent="0.25">
      <c r="A1" s="17" t="s">
        <v>58</v>
      </c>
      <c r="B1" s="18"/>
      <c r="C1" s="19"/>
      <c r="D1" s="19"/>
    </row>
    <row r="2" spans="1:4" ht="3.9" customHeight="1" x14ac:dyDescent="0.25">
      <c r="A2" s="21"/>
      <c r="B2" s="21"/>
      <c r="C2" s="21"/>
      <c r="D2" s="21"/>
    </row>
    <row r="3" spans="1:4" ht="25.2" customHeight="1" x14ac:dyDescent="0.25">
      <c r="A3" s="3" t="s">
        <v>44</v>
      </c>
      <c r="B3" s="7" t="s">
        <v>265</v>
      </c>
      <c r="C3" s="7" t="s">
        <v>266</v>
      </c>
      <c r="D3" s="7" t="s">
        <v>268</v>
      </c>
    </row>
    <row r="4" spans="1:4" ht="3.9" customHeight="1" x14ac:dyDescent="0.25">
      <c r="A4" s="24"/>
      <c r="B4" s="4"/>
      <c r="C4" s="4"/>
      <c r="D4" s="4"/>
    </row>
    <row r="5" spans="1:4" ht="19.649999999999999" customHeight="1" x14ac:dyDescent="0.25">
      <c r="A5" s="85" t="s">
        <v>177</v>
      </c>
      <c r="B5" s="1"/>
      <c r="C5" s="1"/>
      <c r="D5" s="1"/>
    </row>
    <row r="6" spans="1:4" ht="19.5" customHeight="1" x14ac:dyDescent="0.25">
      <c r="A6" s="82" t="s">
        <v>10</v>
      </c>
      <c r="B6" s="94">
        <v>1296437.1000000001</v>
      </c>
      <c r="C6" s="94">
        <v>1269001.2542192405</v>
      </c>
      <c r="D6" s="94">
        <v>1346513</v>
      </c>
    </row>
    <row r="7" spans="1:4" x14ac:dyDescent="0.25">
      <c r="A7" s="80" t="s">
        <v>11</v>
      </c>
      <c r="B7" s="95">
        <v>1049321.3</v>
      </c>
      <c r="C7" s="95">
        <v>1028982.6793135382</v>
      </c>
      <c r="D7" s="95">
        <v>1092769.4000000001</v>
      </c>
    </row>
    <row r="8" spans="1:4" x14ac:dyDescent="0.25">
      <c r="A8" s="80" t="s">
        <v>18</v>
      </c>
      <c r="B8" s="95">
        <v>139921</v>
      </c>
      <c r="C8" s="95">
        <v>136985</v>
      </c>
      <c r="D8" s="95">
        <v>145840</v>
      </c>
    </row>
    <row r="9" spans="1:4" x14ac:dyDescent="0.25">
      <c r="A9" s="80" t="s">
        <v>19</v>
      </c>
      <c r="B9" s="95">
        <v>7146.1</v>
      </c>
      <c r="C9" s="95">
        <v>7196.1</v>
      </c>
      <c r="D9" s="95">
        <v>7452.2999999999993</v>
      </c>
    </row>
    <row r="10" spans="1:4" x14ac:dyDescent="0.25">
      <c r="A10" s="80" t="s">
        <v>178</v>
      </c>
      <c r="B10" s="95">
        <v>41455.4</v>
      </c>
      <c r="C10" s="95">
        <v>36469.174905702181</v>
      </c>
      <c r="D10" s="95">
        <v>38925.9</v>
      </c>
    </row>
    <row r="11" spans="1:4" x14ac:dyDescent="0.25">
      <c r="A11" s="80" t="s">
        <v>20</v>
      </c>
      <c r="B11" s="95">
        <v>58593.30000000009</v>
      </c>
      <c r="C11" s="95">
        <v>59368.300000000076</v>
      </c>
      <c r="D11" s="95">
        <v>61525.400000000016</v>
      </c>
    </row>
    <row r="12" spans="1:4" ht="19.5" customHeight="1" x14ac:dyDescent="0.25">
      <c r="A12" s="82" t="s">
        <v>25</v>
      </c>
      <c r="B12" s="94">
        <v>1319469.7000000009</v>
      </c>
      <c r="C12" s="94">
        <v>1340233.6933365762</v>
      </c>
      <c r="D12" s="94">
        <v>1403670.1952999998</v>
      </c>
    </row>
    <row r="13" spans="1:4" x14ac:dyDescent="0.25">
      <c r="A13" s="66" t="s">
        <v>179</v>
      </c>
      <c r="B13" s="95">
        <v>679820.60000000056</v>
      </c>
      <c r="C13" s="95">
        <v>676214.90000000061</v>
      </c>
      <c r="D13" s="95">
        <v>692053.59529999993</v>
      </c>
    </row>
    <row r="14" spans="1:4" x14ac:dyDescent="0.25">
      <c r="A14" s="66" t="s">
        <v>180</v>
      </c>
      <c r="B14" s="95">
        <v>526279.90000000026</v>
      </c>
      <c r="C14" s="95">
        <v>533474.90000000026</v>
      </c>
      <c r="D14" s="95">
        <v>583102.69999999995</v>
      </c>
    </row>
    <row r="15" spans="1:4" x14ac:dyDescent="0.25">
      <c r="A15" s="66" t="s">
        <v>181</v>
      </c>
      <c r="B15" s="95">
        <v>52911.400000000009</v>
      </c>
      <c r="C15" s="95">
        <v>58851.400000000009</v>
      </c>
      <c r="D15" s="95">
        <v>54946.5</v>
      </c>
    </row>
    <row r="16" spans="1:4" x14ac:dyDescent="0.25">
      <c r="A16" s="66" t="s">
        <v>41</v>
      </c>
      <c r="B16" s="95">
        <v>60457.799999999996</v>
      </c>
      <c r="C16" s="95">
        <v>71692.493336575601</v>
      </c>
      <c r="D16" s="95">
        <v>73567.400000000009</v>
      </c>
    </row>
    <row r="17" spans="1:4" ht="19.5" customHeight="1" x14ac:dyDescent="0.25">
      <c r="A17" s="6" t="s">
        <v>45</v>
      </c>
      <c r="B17" s="94">
        <v>-23032.600000000792</v>
      </c>
      <c r="C17" s="94">
        <v>-71232.439117335714</v>
      </c>
      <c r="D17" s="94">
        <v>-57157.195299999788</v>
      </c>
    </row>
    <row r="18" spans="1:4" ht="19.5" customHeight="1" x14ac:dyDescent="0.25">
      <c r="A18" s="67" t="s">
        <v>46</v>
      </c>
      <c r="B18" s="96"/>
      <c r="C18" s="96"/>
      <c r="D18" s="96"/>
    </row>
    <row r="19" spans="1:4" x14ac:dyDescent="0.25">
      <c r="A19" s="66" t="s">
        <v>35</v>
      </c>
      <c r="B19" s="95">
        <v>-66154.899999999892</v>
      </c>
      <c r="C19" s="95">
        <v>-70542.899999999892</v>
      </c>
      <c r="D19" s="95">
        <v>-69912.999999999898</v>
      </c>
    </row>
    <row r="20" spans="1:4" x14ac:dyDescent="0.25">
      <c r="A20" s="66" t="s">
        <v>47</v>
      </c>
      <c r="B20" s="95">
        <v>48300</v>
      </c>
      <c r="C20" s="95">
        <v>800</v>
      </c>
      <c r="D20" s="95">
        <v>99300</v>
      </c>
    </row>
    <row r="21" spans="1:4" x14ac:dyDescent="0.25">
      <c r="A21" s="66" t="s">
        <v>48</v>
      </c>
      <c r="B21" s="95">
        <v>-29750</v>
      </c>
      <c r="C21" s="95">
        <v>-22000</v>
      </c>
      <c r="D21" s="95">
        <v>-28850</v>
      </c>
    </row>
    <row r="22" spans="1:4" x14ac:dyDescent="0.25">
      <c r="A22" s="66" t="s">
        <v>49</v>
      </c>
      <c r="B22" s="95">
        <v>6085</v>
      </c>
      <c r="C22" s="95">
        <v>4674</v>
      </c>
      <c r="D22" s="95">
        <v>6731</v>
      </c>
    </row>
    <row r="23" spans="1:4" x14ac:dyDescent="0.25">
      <c r="A23" s="66" t="s">
        <v>50</v>
      </c>
      <c r="B23" s="95">
        <v>47830.3</v>
      </c>
      <c r="C23" s="95">
        <v>56831.5</v>
      </c>
      <c r="D23" s="95">
        <v>42415.9</v>
      </c>
    </row>
    <row r="24" spans="1:4" x14ac:dyDescent="0.25">
      <c r="A24" s="66" t="s">
        <v>51</v>
      </c>
      <c r="B24" s="95">
        <v>-8000</v>
      </c>
      <c r="C24" s="95">
        <v>-8000</v>
      </c>
      <c r="D24" s="95">
        <v>-10400</v>
      </c>
    </row>
    <row r="25" spans="1:4" x14ac:dyDescent="0.25">
      <c r="A25" s="66" t="s">
        <v>52</v>
      </c>
      <c r="B25" s="95">
        <v>-1606</v>
      </c>
      <c r="C25" s="95">
        <v>-30100</v>
      </c>
      <c r="D25" s="95">
        <v>-1606</v>
      </c>
    </row>
    <row r="26" spans="1:4" ht="19.5" customHeight="1" x14ac:dyDescent="0.25">
      <c r="A26" s="6" t="s">
        <v>53</v>
      </c>
      <c r="B26" s="94">
        <v>-3295.5999999998894</v>
      </c>
      <c r="C26" s="94">
        <v>-68337.399999999892</v>
      </c>
      <c r="D26" s="94">
        <v>37677.900000000103</v>
      </c>
    </row>
    <row r="27" spans="1:4" ht="19.5" customHeight="1" x14ac:dyDescent="0.25">
      <c r="A27" s="6" t="s">
        <v>54</v>
      </c>
      <c r="B27" s="94">
        <v>-26328.200000000681</v>
      </c>
      <c r="C27" s="94">
        <v>-139569.83911733562</v>
      </c>
      <c r="D27" s="94">
        <v>-19479.295299999685</v>
      </c>
    </row>
    <row r="28" spans="1:4" ht="19.5" customHeight="1" x14ac:dyDescent="0.25">
      <c r="A28" s="67" t="s">
        <v>55</v>
      </c>
      <c r="B28" s="96"/>
      <c r="C28" s="96"/>
      <c r="D28" s="96"/>
    </row>
    <row r="29" spans="1:4" x14ac:dyDescent="0.25">
      <c r="A29" s="66" t="s">
        <v>56</v>
      </c>
      <c r="B29" s="95">
        <v>101300</v>
      </c>
      <c r="C29" s="95">
        <v>264257</v>
      </c>
      <c r="D29" s="95">
        <v>164668</v>
      </c>
    </row>
    <row r="30" spans="1:4" x14ac:dyDescent="0.25">
      <c r="A30" s="66" t="s">
        <v>57</v>
      </c>
      <c r="B30" s="95">
        <v>-145700</v>
      </c>
      <c r="C30" s="95">
        <v>-141561</v>
      </c>
      <c r="D30" s="95">
        <v>-136423</v>
      </c>
    </row>
    <row r="31" spans="1:4" ht="19.5" customHeight="1" x14ac:dyDescent="0.25">
      <c r="A31" s="6" t="s">
        <v>246</v>
      </c>
      <c r="B31" s="94">
        <v>-44400</v>
      </c>
      <c r="C31" s="94">
        <v>122696</v>
      </c>
      <c r="D31" s="94">
        <v>28245</v>
      </c>
    </row>
    <row r="32" spans="1:4" ht="19.5" customHeight="1" x14ac:dyDescent="0.25">
      <c r="A32" s="6" t="s">
        <v>253</v>
      </c>
      <c r="B32" s="94">
        <v>-70728.200000000681</v>
      </c>
      <c r="C32" s="94">
        <v>-16873.839117335621</v>
      </c>
      <c r="D32" s="94">
        <v>8765.7047000003149</v>
      </c>
    </row>
    <row r="33" spans="1:4" ht="3.9" customHeight="1" x14ac:dyDescent="0.25">
      <c r="A33" s="24"/>
      <c r="B33" s="24"/>
      <c r="C33" s="24"/>
      <c r="D33" s="24"/>
    </row>
  </sheetData>
  <pageMargins left="1.0629921259842521" right="1.0629921259842521" top="0.98425196850393704" bottom="0.98425196850393704" header="0.51181102362204722" footer="0.51181102362204722"/>
  <pageSetup paperSize="9" scale="9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CB54-DD02-4100-9159-D33AD8CC4695}">
  <sheetPr codeName="Sheet3"/>
  <dimension ref="A1:F53"/>
  <sheetViews>
    <sheetView showGridLines="0" topLeftCell="A4" zoomScaleNormal="100" workbookViewId="0">
      <selection activeCell="I11" sqref="I11"/>
    </sheetView>
  </sheetViews>
  <sheetFormatPr defaultColWidth="9.109375" defaultRowHeight="13.2" x14ac:dyDescent="0.25"/>
  <cols>
    <col min="1" max="1" width="35.44140625" style="20" customWidth="1"/>
    <col min="2" max="2" width="9.88671875" style="20" customWidth="1"/>
    <col min="3" max="4" width="10.6640625" style="20" customWidth="1"/>
    <col min="5" max="6" width="9.88671875" style="20" customWidth="1"/>
    <col min="7" max="16384" width="9.109375" style="20"/>
  </cols>
  <sheetData>
    <row r="1" spans="1:6" x14ac:dyDescent="0.25">
      <c r="A1" s="62" t="s">
        <v>60</v>
      </c>
      <c r="B1" s="63" t="s">
        <v>61</v>
      </c>
      <c r="C1" s="19"/>
      <c r="D1" s="19"/>
      <c r="E1" s="19"/>
      <c r="F1" s="19"/>
    </row>
    <row r="2" spans="1:6" ht="3.9" customHeight="1" x14ac:dyDescent="0.25">
      <c r="A2" s="21"/>
      <c r="B2" s="21"/>
      <c r="C2" s="21"/>
      <c r="D2" s="21"/>
      <c r="E2" s="21"/>
      <c r="F2" s="21"/>
    </row>
    <row r="3" spans="1:6" ht="37.799999999999997" customHeight="1" x14ac:dyDescent="0.25">
      <c r="A3" s="68" t="s">
        <v>8</v>
      </c>
      <c r="B3" s="23" t="s">
        <v>265</v>
      </c>
      <c r="C3" s="23" t="s">
        <v>266</v>
      </c>
      <c r="D3" s="23" t="s">
        <v>267</v>
      </c>
      <c r="E3" s="23" t="s">
        <v>63</v>
      </c>
      <c r="F3" s="23" t="s">
        <v>62</v>
      </c>
    </row>
    <row r="4" spans="1:6" ht="3.9" customHeight="1" x14ac:dyDescent="0.25">
      <c r="A4" s="24"/>
      <c r="B4" s="24"/>
      <c r="C4" s="24"/>
      <c r="D4" s="24"/>
      <c r="E4" s="24"/>
      <c r="F4" s="24"/>
    </row>
    <row r="5" spans="1:6" s="17" customFormat="1" ht="19.649999999999999" customHeight="1" x14ac:dyDescent="0.25">
      <c r="A5" s="26" t="s">
        <v>11</v>
      </c>
      <c r="B5" s="94">
        <v>1058858.3</v>
      </c>
      <c r="C5" s="94">
        <v>1059868.7</v>
      </c>
      <c r="D5" s="94">
        <v>1124164.3</v>
      </c>
      <c r="E5" s="94">
        <v>65306</v>
      </c>
      <c r="F5" s="97">
        <v>6.167586352205956</v>
      </c>
    </row>
    <row r="6" spans="1:6" x14ac:dyDescent="0.25">
      <c r="A6" s="30" t="s">
        <v>12</v>
      </c>
      <c r="B6" s="95">
        <v>465600</v>
      </c>
      <c r="C6" s="95">
        <v>485800</v>
      </c>
      <c r="D6" s="95">
        <v>506800</v>
      </c>
      <c r="E6" s="95">
        <v>41200</v>
      </c>
      <c r="F6" s="98">
        <v>8.8487972508591071</v>
      </c>
    </row>
    <row r="7" spans="1:6" x14ac:dyDescent="0.25">
      <c r="A7" s="80" t="s">
        <v>145</v>
      </c>
      <c r="B7" s="95">
        <v>272400</v>
      </c>
      <c r="C7" s="95">
        <v>261500</v>
      </c>
      <c r="D7" s="95">
        <v>279400</v>
      </c>
      <c r="E7" s="95">
        <v>7000</v>
      </c>
      <c r="F7" s="98">
        <v>2.5697503671071953</v>
      </c>
    </row>
    <row r="8" spans="1:6" x14ac:dyDescent="0.25">
      <c r="A8" s="80" t="s">
        <v>146</v>
      </c>
      <c r="B8" s="95">
        <v>127500</v>
      </c>
      <c r="C8" s="95">
        <v>142000</v>
      </c>
      <c r="D8" s="95">
        <v>149300</v>
      </c>
      <c r="E8" s="95">
        <v>21800</v>
      </c>
      <c r="F8" s="98">
        <v>17.098039215686274</v>
      </c>
    </row>
    <row r="9" spans="1:6" x14ac:dyDescent="0.25">
      <c r="A9" s="80" t="s">
        <v>147</v>
      </c>
      <c r="B9" s="95">
        <v>6900</v>
      </c>
      <c r="C9" s="95">
        <v>7000</v>
      </c>
      <c r="D9" s="95">
        <v>7400</v>
      </c>
      <c r="E9" s="95">
        <v>500</v>
      </c>
      <c r="F9" s="98">
        <v>7.2463768115942031</v>
      </c>
    </row>
    <row r="10" spans="1:6" x14ac:dyDescent="0.25">
      <c r="A10" s="80" t="s">
        <v>148</v>
      </c>
      <c r="B10" s="95">
        <v>58800</v>
      </c>
      <c r="C10" s="95">
        <v>75300</v>
      </c>
      <c r="D10" s="95">
        <v>70700</v>
      </c>
      <c r="E10" s="95">
        <v>11900</v>
      </c>
      <c r="F10" s="98">
        <v>20.238095238095237</v>
      </c>
    </row>
    <row r="11" spans="1:6" x14ac:dyDescent="0.25">
      <c r="A11" s="81" t="s">
        <v>13</v>
      </c>
      <c r="B11" s="95">
        <v>12143</v>
      </c>
      <c r="C11" s="95">
        <v>12191</v>
      </c>
      <c r="D11" s="95">
        <v>12949</v>
      </c>
      <c r="E11" s="95">
        <v>806</v>
      </c>
      <c r="F11" s="98">
        <v>6.6375689697768259</v>
      </c>
    </row>
    <row r="12" spans="1:6" x14ac:dyDescent="0.25">
      <c r="A12" s="80" t="s">
        <v>149</v>
      </c>
      <c r="B12" s="95">
        <v>3850</v>
      </c>
      <c r="C12" s="95">
        <v>3930</v>
      </c>
      <c r="D12" s="95">
        <v>4160</v>
      </c>
      <c r="E12" s="95">
        <v>310</v>
      </c>
      <c r="F12" s="98">
        <v>8.0519480519480524</v>
      </c>
    </row>
    <row r="13" spans="1:6" x14ac:dyDescent="0.25">
      <c r="A13" s="80" t="s">
        <v>150</v>
      </c>
      <c r="B13" s="95">
        <v>8293</v>
      </c>
      <c r="C13" s="95">
        <v>8261</v>
      </c>
      <c r="D13" s="95">
        <v>8789</v>
      </c>
      <c r="E13" s="95">
        <v>496</v>
      </c>
      <c r="F13" s="98">
        <v>5.9809477872904857</v>
      </c>
    </row>
    <row r="14" spans="1:6" x14ac:dyDescent="0.25">
      <c r="A14" s="81" t="s">
        <v>14</v>
      </c>
      <c r="B14" s="95">
        <v>16426</v>
      </c>
      <c r="C14" s="95">
        <v>10826</v>
      </c>
      <c r="D14" s="95">
        <v>12127</v>
      </c>
      <c r="E14" s="95">
        <v>-4299</v>
      </c>
      <c r="F14" s="98">
        <v>-26.171922561792282</v>
      </c>
    </row>
    <row r="15" spans="1:6" x14ac:dyDescent="0.25">
      <c r="A15" s="80" t="s">
        <v>151</v>
      </c>
      <c r="B15" s="95">
        <v>14400</v>
      </c>
      <c r="C15" s="95">
        <v>8800</v>
      </c>
      <c r="D15" s="95">
        <v>9900</v>
      </c>
      <c r="E15" s="95">
        <v>-4500</v>
      </c>
      <c r="F15" s="98">
        <v>-31.25</v>
      </c>
    </row>
    <row r="16" spans="1:6" x14ac:dyDescent="0.25">
      <c r="A16" s="80" t="s">
        <v>152</v>
      </c>
      <c r="B16" s="95">
        <v>2026</v>
      </c>
      <c r="C16" s="95">
        <v>2026</v>
      </c>
      <c r="D16" s="95">
        <v>2227</v>
      </c>
      <c r="E16" s="95">
        <v>201</v>
      </c>
      <c r="F16" s="98">
        <v>9.9210266535044411</v>
      </c>
    </row>
    <row r="17" spans="1:6" x14ac:dyDescent="0.25">
      <c r="A17" s="81" t="s">
        <v>15</v>
      </c>
      <c r="B17" s="95">
        <v>540910.5</v>
      </c>
      <c r="C17" s="95">
        <v>527974.19999999995</v>
      </c>
      <c r="D17" s="95">
        <v>567758.4</v>
      </c>
      <c r="E17" s="95">
        <v>26847.9</v>
      </c>
      <c r="F17" s="98">
        <v>4.963464380891109</v>
      </c>
    </row>
    <row r="18" spans="1:6" x14ac:dyDescent="0.25">
      <c r="A18" s="80" t="s">
        <v>153</v>
      </c>
      <c r="B18" s="95">
        <v>408500</v>
      </c>
      <c r="C18" s="95">
        <v>395400</v>
      </c>
      <c r="D18" s="95">
        <v>420500</v>
      </c>
      <c r="E18" s="95">
        <v>12000</v>
      </c>
      <c r="F18" s="98">
        <v>2.9375764993880051</v>
      </c>
    </row>
    <row r="19" spans="1:6" x14ac:dyDescent="0.25">
      <c r="A19" s="80" t="s">
        <v>154</v>
      </c>
      <c r="B19" s="95">
        <v>6180</v>
      </c>
      <c r="C19" s="95">
        <v>7840</v>
      </c>
      <c r="D19" s="95">
        <v>7520</v>
      </c>
      <c r="E19" s="95">
        <v>1340</v>
      </c>
      <c r="F19" s="98">
        <v>21.68284789644013</v>
      </c>
    </row>
    <row r="20" spans="1:6" x14ac:dyDescent="0.25">
      <c r="A20" s="80" t="s">
        <v>155</v>
      </c>
      <c r="B20" s="95">
        <v>8000</v>
      </c>
      <c r="C20" s="95">
        <v>10150</v>
      </c>
      <c r="D20" s="95">
        <v>9750</v>
      </c>
      <c r="E20" s="95">
        <v>1750</v>
      </c>
      <c r="F20" s="98">
        <v>21.875</v>
      </c>
    </row>
    <row r="21" spans="1:6" x14ac:dyDescent="0.25">
      <c r="A21" s="80" t="s">
        <v>156</v>
      </c>
      <c r="B21" s="95">
        <v>10450</v>
      </c>
      <c r="C21" s="95">
        <v>11200</v>
      </c>
      <c r="D21" s="95">
        <v>11500</v>
      </c>
      <c r="E21" s="95">
        <v>1050</v>
      </c>
      <c r="F21" s="98">
        <v>10.047846889952153</v>
      </c>
    </row>
    <row r="22" spans="1:6" x14ac:dyDescent="0.25">
      <c r="A22" s="80" t="s">
        <v>157</v>
      </c>
      <c r="B22" s="95">
        <v>10390</v>
      </c>
      <c r="C22" s="95">
        <v>7670</v>
      </c>
      <c r="D22" s="95">
        <v>11270</v>
      </c>
      <c r="E22" s="95">
        <v>880</v>
      </c>
      <c r="F22" s="98">
        <v>8.46968238691049</v>
      </c>
    </row>
    <row r="23" spans="1:6" x14ac:dyDescent="0.25">
      <c r="A23" s="80" t="s">
        <v>158</v>
      </c>
      <c r="B23" s="95">
        <v>15500</v>
      </c>
      <c r="C23" s="95">
        <v>15800</v>
      </c>
      <c r="D23" s="95">
        <v>16400</v>
      </c>
      <c r="E23" s="95">
        <v>900</v>
      </c>
      <c r="F23" s="98">
        <v>5.806451612903226</v>
      </c>
    </row>
    <row r="24" spans="1:6" x14ac:dyDescent="0.25">
      <c r="A24" s="80" t="s">
        <v>159</v>
      </c>
      <c r="B24" s="95">
        <v>26350</v>
      </c>
      <c r="C24" s="95">
        <v>25600</v>
      </c>
      <c r="D24" s="95">
        <v>26300</v>
      </c>
      <c r="E24" s="95">
        <v>-50</v>
      </c>
      <c r="F24" s="98">
        <v>-0.18975332068311196</v>
      </c>
    </row>
    <row r="25" spans="1:6" x14ac:dyDescent="0.25">
      <c r="A25" s="80" t="s">
        <v>160</v>
      </c>
      <c r="B25" s="95">
        <v>4950</v>
      </c>
      <c r="C25" s="95">
        <v>4750</v>
      </c>
      <c r="D25" s="95">
        <v>9250</v>
      </c>
      <c r="E25" s="95">
        <v>4300</v>
      </c>
      <c r="F25" s="98">
        <v>86.868686868686879</v>
      </c>
    </row>
    <row r="26" spans="1:6" x14ac:dyDescent="0.25">
      <c r="A26" s="80" t="s">
        <v>161</v>
      </c>
      <c r="B26" s="95">
        <v>10236</v>
      </c>
      <c r="C26" s="95">
        <v>10246</v>
      </c>
      <c r="D26" s="95">
        <v>10956</v>
      </c>
      <c r="E26" s="95">
        <v>720</v>
      </c>
      <c r="F26" s="98">
        <v>7.0339976553341153</v>
      </c>
    </row>
    <row r="27" spans="1:6" x14ac:dyDescent="0.25">
      <c r="A27" s="80" t="s">
        <v>162</v>
      </c>
      <c r="B27" s="95">
        <v>2340.1</v>
      </c>
      <c r="C27" s="95">
        <v>2228.8000000000002</v>
      </c>
      <c r="D27" s="95">
        <v>2251.6</v>
      </c>
      <c r="E27" s="95">
        <v>-88.5</v>
      </c>
      <c r="F27" s="98">
        <v>-3.7818896628349217</v>
      </c>
    </row>
    <row r="28" spans="1:6" x14ac:dyDescent="0.25">
      <c r="A28" s="80" t="s">
        <v>163</v>
      </c>
      <c r="B28" s="95">
        <v>14634.5</v>
      </c>
      <c r="C28" s="95">
        <v>13629.5</v>
      </c>
      <c r="D28" s="95">
        <v>17516.5</v>
      </c>
      <c r="E28" s="95">
        <v>2882</v>
      </c>
      <c r="F28" s="98">
        <v>19.693190747890259</v>
      </c>
    </row>
    <row r="29" spans="1:6" x14ac:dyDescent="0.25">
      <c r="A29" s="80" t="s">
        <v>164</v>
      </c>
      <c r="B29" s="95">
        <v>4900</v>
      </c>
      <c r="C29" s="95">
        <v>5050</v>
      </c>
      <c r="D29" s="95">
        <v>5200</v>
      </c>
      <c r="E29" s="95">
        <v>300</v>
      </c>
      <c r="F29" s="98">
        <v>6.1224489795918364</v>
      </c>
    </row>
    <row r="30" spans="1:6" x14ac:dyDescent="0.25">
      <c r="A30" s="80" t="s">
        <v>165</v>
      </c>
      <c r="B30" s="95">
        <v>12350</v>
      </c>
      <c r="C30" s="95">
        <v>13100</v>
      </c>
      <c r="D30" s="95">
        <v>13400</v>
      </c>
      <c r="E30" s="95">
        <v>1050</v>
      </c>
      <c r="F30" s="98">
        <v>8.5020242914979747</v>
      </c>
    </row>
    <row r="31" spans="1:6" x14ac:dyDescent="0.25">
      <c r="A31" s="80" t="s">
        <v>166</v>
      </c>
      <c r="B31" s="95">
        <v>6129.9000000000005</v>
      </c>
      <c r="C31" s="95">
        <v>5309.9000000000005</v>
      </c>
      <c r="D31" s="95">
        <v>5944.3</v>
      </c>
      <c r="E31" s="95">
        <v>-185.60000000000036</v>
      </c>
      <c r="F31" s="98">
        <v>-3.0277818561477403</v>
      </c>
    </row>
    <row r="32" spans="1:6" x14ac:dyDescent="0.25">
      <c r="A32" s="81" t="s">
        <v>16</v>
      </c>
      <c r="B32" s="95">
        <v>6178.6</v>
      </c>
      <c r="C32" s="95">
        <v>6228.6</v>
      </c>
      <c r="D32" s="95">
        <v>6419.8</v>
      </c>
      <c r="E32" s="95">
        <v>241.19999999999982</v>
      </c>
      <c r="F32" s="98">
        <v>3.9037969766613765</v>
      </c>
    </row>
    <row r="33" spans="1:6" x14ac:dyDescent="0.25">
      <c r="A33" s="81" t="s">
        <v>17</v>
      </c>
      <c r="B33" s="95">
        <v>17600.2</v>
      </c>
      <c r="C33" s="95">
        <v>16848.900000000001</v>
      </c>
      <c r="D33" s="95">
        <v>18110.099999999999</v>
      </c>
      <c r="E33" s="95">
        <v>509.89999999999986</v>
      </c>
      <c r="F33" s="98">
        <v>2.8971261690208054</v>
      </c>
    </row>
    <row r="34" spans="1:6" x14ac:dyDescent="0.25">
      <c r="A34" s="80" t="s">
        <v>167</v>
      </c>
      <c r="B34" s="95">
        <v>6550</v>
      </c>
      <c r="C34" s="95">
        <v>6200</v>
      </c>
      <c r="D34" s="95">
        <v>6550</v>
      </c>
      <c r="E34" s="95">
        <v>0</v>
      </c>
      <c r="F34" s="98">
        <v>0</v>
      </c>
    </row>
    <row r="35" spans="1:6" x14ac:dyDescent="0.25">
      <c r="A35" s="80" t="s">
        <v>168</v>
      </c>
      <c r="B35" s="95">
        <v>3390</v>
      </c>
      <c r="C35" s="95">
        <v>3380</v>
      </c>
      <c r="D35" s="95">
        <v>3560</v>
      </c>
      <c r="E35" s="95">
        <v>170</v>
      </c>
      <c r="F35" s="98">
        <v>5.0147492625368733</v>
      </c>
    </row>
    <row r="36" spans="1:6" x14ac:dyDescent="0.25">
      <c r="A36" s="80" t="s">
        <v>169</v>
      </c>
      <c r="B36" s="95">
        <v>6200</v>
      </c>
      <c r="C36" s="95">
        <v>6180</v>
      </c>
      <c r="D36" s="95">
        <v>6480</v>
      </c>
      <c r="E36" s="95">
        <v>280</v>
      </c>
      <c r="F36" s="98">
        <v>4.5161290322580641</v>
      </c>
    </row>
    <row r="37" spans="1:6" x14ac:dyDescent="0.25">
      <c r="A37" s="80" t="s">
        <v>170</v>
      </c>
      <c r="B37" s="95">
        <v>1460.2</v>
      </c>
      <c r="C37" s="95">
        <v>1088.9000000000001</v>
      </c>
      <c r="D37" s="95">
        <v>1520.1</v>
      </c>
      <c r="E37" s="95">
        <v>59.899999999999864</v>
      </c>
      <c r="F37" s="98">
        <v>4.1021777838652147</v>
      </c>
    </row>
    <row r="38" spans="1:6" x14ac:dyDescent="0.25">
      <c r="A38" s="82" t="s">
        <v>18</v>
      </c>
      <c r="B38" s="94">
        <v>141798</v>
      </c>
      <c r="C38" s="94">
        <v>139721</v>
      </c>
      <c r="D38" s="94">
        <v>148590</v>
      </c>
      <c r="E38" s="94">
        <v>6792</v>
      </c>
      <c r="F38" s="97">
        <v>4.7899124106122795</v>
      </c>
    </row>
    <row r="39" spans="1:6" x14ac:dyDescent="0.25">
      <c r="A39" s="82" t="s">
        <v>19</v>
      </c>
      <c r="B39" s="94">
        <v>7146.1000000000013</v>
      </c>
      <c r="C39" s="94">
        <v>7196.1</v>
      </c>
      <c r="D39" s="94">
        <v>7452.3</v>
      </c>
      <c r="E39" s="94">
        <v>306.19999999999891</v>
      </c>
      <c r="F39" s="97">
        <v>4.2848546759770905</v>
      </c>
    </row>
    <row r="40" spans="1:6" x14ac:dyDescent="0.25">
      <c r="A40" s="82" t="s">
        <v>20</v>
      </c>
      <c r="B40" s="94">
        <v>148693.20000000001</v>
      </c>
      <c r="C40" s="94">
        <v>154032.06776415667</v>
      </c>
      <c r="D40" s="94">
        <v>144419.72605442809</v>
      </c>
      <c r="E40" s="94">
        <v>-4273.4739455718964</v>
      </c>
      <c r="F40" s="97">
        <v>-2.8740211022238378</v>
      </c>
    </row>
    <row r="41" spans="1:6" x14ac:dyDescent="0.25">
      <c r="A41" s="83" t="s">
        <v>21</v>
      </c>
      <c r="B41" s="95">
        <v>101414.10000000002</v>
      </c>
      <c r="C41" s="95">
        <v>105651.96776415668</v>
      </c>
      <c r="D41" s="95">
        <v>94623.326054428107</v>
      </c>
      <c r="E41" s="95">
        <v>-6790.7739455719002</v>
      </c>
      <c r="F41" s="98">
        <v>-6.6960846130586367</v>
      </c>
    </row>
    <row r="42" spans="1:6" x14ac:dyDescent="0.25">
      <c r="A42" s="80" t="s">
        <v>22</v>
      </c>
      <c r="B42" s="95">
        <v>41407.9</v>
      </c>
      <c r="C42" s="95">
        <v>37038.56776415668</v>
      </c>
      <c r="D42" s="95">
        <v>39604.626054428103</v>
      </c>
      <c r="E42" s="95">
        <v>-1803.2739455718984</v>
      </c>
      <c r="F42" s="98">
        <v>-4.3549031599571544</v>
      </c>
    </row>
    <row r="43" spans="1:6" x14ac:dyDescent="0.25">
      <c r="A43" s="80" t="s">
        <v>23</v>
      </c>
      <c r="B43" s="95">
        <v>47830.3</v>
      </c>
      <c r="C43" s="95">
        <v>56831.5</v>
      </c>
      <c r="D43" s="95">
        <v>42416</v>
      </c>
      <c r="E43" s="95">
        <v>-5414.3000000000029</v>
      </c>
      <c r="F43" s="98">
        <v>-11.319811918386467</v>
      </c>
    </row>
    <row r="44" spans="1:6" x14ac:dyDescent="0.25">
      <c r="A44" s="80" t="s">
        <v>171</v>
      </c>
      <c r="B44" s="95">
        <v>11551.3</v>
      </c>
      <c r="C44" s="95">
        <v>11157.3</v>
      </c>
      <c r="D44" s="95">
        <v>11958</v>
      </c>
      <c r="E44" s="95">
        <v>406.70000000000073</v>
      </c>
      <c r="F44" s="98">
        <v>3.5208158389099125</v>
      </c>
    </row>
    <row r="45" spans="1:6" x14ac:dyDescent="0.25">
      <c r="A45" s="80" t="s">
        <v>172</v>
      </c>
      <c r="B45" s="95">
        <v>624.6</v>
      </c>
      <c r="C45" s="95">
        <v>624.6</v>
      </c>
      <c r="D45" s="95">
        <v>644.70000000000005</v>
      </c>
      <c r="E45" s="95">
        <v>20.100000000000023</v>
      </c>
      <c r="F45" s="98">
        <v>3.2180595581171985</v>
      </c>
    </row>
    <row r="46" spans="1:6" x14ac:dyDescent="0.25">
      <c r="A46" s="83" t="s">
        <v>24</v>
      </c>
      <c r="B46" s="95">
        <v>40492.299999999996</v>
      </c>
      <c r="C46" s="95">
        <v>41805.799999999996</v>
      </c>
      <c r="D46" s="95">
        <v>43128.5</v>
      </c>
      <c r="E46" s="95">
        <v>2636.2000000000044</v>
      </c>
      <c r="F46" s="98">
        <v>6.5103735771986386</v>
      </c>
    </row>
    <row r="47" spans="1:6" x14ac:dyDescent="0.25">
      <c r="A47" s="83" t="s">
        <v>173</v>
      </c>
      <c r="B47" s="95">
        <v>4558.2</v>
      </c>
      <c r="C47" s="95">
        <v>4288.3999999999996</v>
      </c>
      <c r="D47" s="95">
        <v>4331.2</v>
      </c>
      <c r="E47" s="95">
        <v>-227</v>
      </c>
      <c r="F47" s="98">
        <v>-4.9800359791145627</v>
      </c>
    </row>
    <row r="48" spans="1:6" x14ac:dyDescent="0.25">
      <c r="A48" s="83" t="s">
        <v>174</v>
      </c>
      <c r="B48" s="95">
        <v>1758.6000000000001</v>
      </c>
      <c r="C48" s="95">
        <v>1807.6000000000001</v>
      </c>
      <c r="D48" s="95">
        <v>1845.5</v>
      </c>
      <c r="E48" s="95">
        <v>86.899999999999864</v>
      </c>
      <c r="F48" s="98">
        <v>4.9414306834982291</v>
      </c>
    </row>
    <row r="49" spans="1:6" x14ac:dyDescent="0.25">
      <c r="A49" s="83" t="s">
        <v>20</v>
      </c>
      <c r="B49" s="95">
        <v>470</v>
      </c>
      <c r="C49" s="95">
        <v>478.29999999999995</v>
      </c>
      <c r="D49" s="95">
        <v>491.20000000000005</v>
      </c>
      <c r="E49" s="95">
        <v>21.200000000000045</v>
      </c>
      <c r="F49" s="98">
        <v>4.51063829787235</v>
      </c>
    </row>
    <row r="50" spans="1:6" s="17" customFormat="1" x14ac:dyDescent="0.25">
      <c r="A50" s="84" t="s">
        <v>10</v>
      </c>
      <c r="B50" s="94">
        <v>1356495.6</v>
      </c>
      <c r="C50" s="94">
        <v>1360817.8677641568</v>
      </c>
      <c r="D50" s="94">
        <v>1424626.3260544282</v>
      </c>
      <c r="E50" s="94">
        <v>68130.726054428102</v>
      </c>
      <c r="F50" s="97">
        <v>5.0225541501519126</v>
      </c>
    </row>
    <row r="51" spans="1:6" x14ac:dyDescent="0.25">
      <c r="A51" s="81" t="s">
        <v>176</v>
      </c>
      <c r="B51" s="95">
        <v>1200656.3</v>
      </c>
      <c r="C51" s="95">
        <v>1199589.7</v>
      </c>
      <c r="D51" s="95">
        <v>1272754.3</v>
      </c>
      <c r="E51" s="95">
        <v>72098</v>
      </c>
      <c r="F51" s="98">
        <v>6.0048824963480385</v>
      </c>
    </row>
    <row r="52" spans="1:6" x14ac:dyDescent="0.25">
      <c r="A52" s="82" t="s">
        <v>175</v>
      </c>
      <c r="B52" s="94">
        <v>1342793.4000000008</v>
      </c>
      <c r="C52" s="94">
        <v>1325832.9801608962</v>
      </c>
      <c r="D52" s="94">
        <v>1392929.3486225619</v>
      </c>
      <c r="E52" s="94">
        <v>50135.94862256106</v>
      </c>
      <c r="F52" s="97">
        <v>3.7337053207560471</v>
      </c>
    </row>
    <row r="53" spans="1:6" ht="3.9" customHeight="1" x14ac:dyDescent="0.25">
      <c r="A53" s="24"/>
      <c r="B53" s="24"/>
      <c r="C53" s="24"/>
      <c r="D53" s="24"/>
      <c r="E53" s="24"/>
      <c r="F53" s="24"/>
    </row>
  </sheetData>
  <pageMargins left="1.0629921259842521" right="1.0629921259842521"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7C0C8-4A98-4E5F-883C-B51C6D8BE428}">
  <sheetPr codeName="Sheet4"/>
  <dimension ref="A1:F41"/>
  <sheetViews>
    <sheetView showGridLines="0" zoomScaleNormal="100" zoomScaleSheetLayoutView="115" workbookViewId="0">
      <selection activeCell="A41" sqref="A41:F41"/>
    </sheetView>
  </sheetViews>
  <sheetFormatPr defaultColWidth="9.109375" defaultRowHeight="13.2" x14ac:dyDescent="0.25"/>
  <cols>
    <col min="1" max="1" width="39.77734375" style="20" customWidth="1"/>
    <col min="2" max="6" width="8.5546875" style="20" customWidth="1"/>
    <col min="7" max="16384" width="9.109375" style="20"/>
  </cols>
  <sheetData>
    <row r="1" spans="1:6" ht="13.8" x14ac:dyDescent="0.3">
      <c r="A1" s="17" t="s">
        <v>64</v>
      </c>
      <c r="B1" s="107" t="s">
        <v>206</v>
      </c>
      <c r="C1" s="107"/>
      <c r="D1" s="107"/>
      <c r="E1" s="107"/>
      <c r="F1" s="107"/>
    </row>
    <row r="2" spans="1:6" ht="3.9" customHeight="1" x14ac:dyDescent="0.25">
      <c r="A2" s="21"/>
      <c r="B2" s="21"/>
      <c r="C2" s="21"/>
      <c r="D2" s="21"/>
      <c r="E2" s="21"/>
      <c r="F2" s="21"/>
    </row>
    <row r="3" spans="1:6" ht="24" x14ac:dyDescent="0.25">
      <c r="A3" s="3" t="s">
        <v>68</v>
      </c>
      <c r="B3" s="23">
        <v>2022</v>
      </c>
      <c r="C3" s="23">
        <v>2023</v>
      </c>
      <c r="D3" s="23" t="s">
        <v>265</v>
      </c>
      <c r="E3" s="23" t="s">
        <v>266</v>
      </c>
      <c r="F3" s="23" t="s">
        <v>267</v>
      </c>
    </row>
    <row r="4" spans="1:6" ht="3.9" customHeight="1" x14ac:dyDescent="0.25">
      <c r="A4" s="24"/>
      <c r="B4" s="24"/>
      <c r="C4" s="24"/>
      <c r="D4" s="24"/>
      <c r="E4" s="24"/>
      <c r="F4" s="24"/>
    </row>
    <row r="5" spans="1:6" ht="19.5" customHeight="1" x14ac:dyDescent="0.25">
      <c r="A5" s="86" t="s">
        <v>182</v>
      </c>
      <c r="B5" s="99">
        <v>692128.8</v>
      </c>
      <c r="C5" s="99">
        <v>720389</v>
      </c>
      <c r="D5" s="99">
        <v>728582.1</v>
      </c>
      <c r="E5" s="99">
        <v>730076.1</v>
      </c>
      <c r="F5" s="99">
        <v>737947.70000000007</v>
      </c>
    </row>
    <row r="6" spans="1:6" ht="13.2" customHeight="1" x14ac:dyDescent="0.25">
      <c r="A6" s="5" t="s">
        <v>183</v>
      </c>
      <c r="B6" s="100">
        <v>278753.90000000002</v>
      </c>
      <c r="C6" s="100">
        <v>303903</v>
      </c>
      <c r="D6" s="100">
        <v>334292.2</v>
      </c>
      <c r="E6" s="100">
        <v>327973.2</v>
      </c>
      <c r="F6" s="100">
        <v>348931.5</v>
      </c>
    </row>
    <row r="7" spans="1:6" ht="13.2" customHeight="1" x14ac:dyDescent="0.25">
      <c r="A7" s="5" t="s">
        <v>184</v>
      </c>
      <c r="B7" s="100">
        <v>126411.7</v>
      </c>
      <c r="C7" s="100">
        <v>96931</v>
      </c>
      <c r="D7" s="100">
        <v>79978.2</v>
      </c>
      <c r="E7" s="100">
        <v>79978.2</v>
      </c>
      <c r="F7" s="100">
        <v>79067.199999999997</v>
      </c>
    </row>
    <row r="8" spans="1:6" ht="13.2" customHeight="1" x14ac:dyDescent="0.25">
      <c r="A8" s="81" t="s">
        <v>207</v>
      </c>
      <c r="B8" s="100">
        <v>5579.2</v>
      </c>
      <c r="C8" s="100">
        <v>2291</v>
      </c>
      <c r="D8" s="100">
        <v>24679.9</v>
      </c>
      <c r="E8" s="100">
        <v>6059.9000000000015</v>
      </c>
      <c r="F8" s="100">
        <v>6510</v>
      </c>
    </row>
    <row r="9" spans="1:6" ht="13.2" customHeight="1" x14ac:dyDescent="0.25">
      <c r="A9" s="5" t="s">
        <v>185</v>
      </c>
      <c r="B9" s="100">
        <v>281384</v>
      </c>
      <c r="C9" s="100">
        <v>317264</v>
      </c>
      <c r="D9" s="100">
        <v>289631.79999999993</v>
      </c>
      <c r="E9" s="100">
        <v>316064.79999999993</v>
      </c>
      <c r="F9" s="100">
        <v>303439.00000000006</v>
      </c>
    </row>
    <row r="10" spans="1:6" ht="19.5" customHeight="1" x14ac:dyDescent="0.25">
      <c r="A10" s="86" t="s">
        <v>30</v>
      </c>
      <c r="B10" s="99">
        <v>103543.1</v>
      </c>
      <c r="C10" s="99">
        <v>103802.6</v>
      </c>
      <c r="D10" s="99">
        <v>99107.199999999997</v>
      </c>
      <c r="E10" s="99">
        <v>113681.2</v>
      </c>
      <c r="F10" s="99">
        <v>101595.6</v>
      </c>
    </row>
    <row r="11" spans="1:6" ht="19.5" customHeight="1" x14ac:dyDescent="0.25">
      <c r="A11" s="86" t="s">
        <v>180</v>
      </c>
      <c r="B11" s="99">
        <v>466150.1</v>
      </c>
      <c r="C11" s="99">
        <v>501707</v>
      </c>
      <c r="D11" s="99">
        <v>542011.80000000005</v>
      </c>
      <c r="E11" s="99">
        <v>544106.80000000005</v>
      </c>
      <c r="F11" s="99">
        <v>579101.69999999995</v>
      </c>
    </row>
    <row r="12" spans="1:6" ht="13.2" customHeight="1" x14ac:dyDescent="0.25">
      <c r="A12" s="5" t="s">
        <v>186</v>
      </c>
      <c r="B12" s="100">
        <v>152648.4</v>
      </c>
      <c r="C12" s="100">
        <v>164069</v>
      </c>
      <c r="D12" s="100">
        <v>176436.2</v>
      </c>
      <c r="E12" s="100">
        <v>167436.20000000001</v>
      </c>
      <c r="F12" s="100">
        <v>186955.00000000003</v>
      </c>
    </row>
    <row r="13" spans="1:6" ht="13.2" customHeight="1" x14ac:dyDescent="0.25">
      <c r="A13" s="5" t="s">
        <v>187</v>
      </c>
      <c r="B13" s="100">
        <v>34857.9</v>
      </c>
      <c r="C13" s="100">
        <v>25348</v>
      </c>
      <c r="D13" s="100">
        <v>35166.9</v>
      </c>
      <c r="E13" s="100">
        <v>30066.9</v>
      </c>
      <c r="F13" s="100">
        <v>35029.199999999997</v>
      </c>
    </row>
    <row r="14" spans="1:6" ht="13.2" customHeight="1" x14ac:dyDescent="0.25">
      <c r="A14" s="5" t="s">
        <v>188</v>
      </c>
      <c r="B14" s="100">
        <v>54615.9</v>
      </c>
      <c r="C14" s="100">
        <v>64192</v>
      </c>
      <c r="D14" s="100">
        <v>71861.399999999994</v>
      </c>
      <c r="E14" s="100">
        <v>73541.399999999994</v>
      </c>
      <c r="F14" s="100">
        <v>78455.100000000006</v>
      </c>
    </row>
    <row r="15" spans="1:6" ht="13.2" customHeight="1" x14ac:dyDescent="0.25">
      <c r="A15" s="5" t="s">
        <v>189</v>
      </c>
      <c r="B15" s="100">
        <v>33809.9</v>
      </c>
      <c r="C15" s="100">
        <v>39422</v>
      </c>
      <c r="D15" s="100">
        <v>45035.1</v>
      </c>
      <c r="E15" s="100">
        <v>45035.1</v>
      </c>
      <c r="F15" s="100">
        <v>47229.1</v>
      </c>
    </row>
    <row r="16" spans="1:6" ht="13.2" customHeight="1" x14ac:dyDescent="0.25">
      <c r="A16" s="5" t="s">
        <v>190</v>
      </c>
      <c r="B16" s="100">
        <v>26905.9</v>
      </c>
      <c r="C16" s="100">
        <v>29673</v>
      </c>
      <c r="D16" s="100">
        <v>31782.799999999999</v>
      </c>
      <c r="E16" s="100">
        <v>31782.799999999999</v>
      </c>
      <c r="F16" s="100">
        <v>33298.5</v>
      </c>
    </row>
    <row r="17" spans="1:6" ht="13.2" customHeight="1" x14ac:dyDescent="0.25">
      <c r="A17" s="5" t="s">
        <v>191</v>
      </c>
      <c r="B17" s="100">
        <v>22541.5</v>
      </c>
      <c r="C17" s="100">
        <v>22595</v>
      </c>
      <c r="D17" s="100">
        <v>23909</v>
      </c>
      <c r="E17" s="100">
        <v>24859</v>
      </c>
      <c r="F17" s="100">
        <v>26445.4</v>
      </c>
    </row>
    <row r="18" spans="1:6" ht="13.2" customHeight="1" x14ac:dyDescent="0.25">
      <c r="A18" s="5" t="s">
        <v>192</v>
      </c>
      <c r="B18" s="100">
        <v>17283.599999999999</v>
      </c>
      <c r="C18" s="100">
        <v>18113</v>
      </c>
      <c r="D18" s="100">
        <v>18352.400000000001</v>
      </c>
      <c r="E18" s="100">
        <v>18352.400000000001</v>
      </c>
      <c r="F18" s="100">
        <v>19280</v>
      </c>
    </row>
    <row r="19" spans="1:6" ht="13.2" customHeight="1" x14ac:dyDescent="0.25">
      <c r="A19" s="5" t="s">
        <v>193</v>
      </c>
      <c r="B19" s="100">
        <v>15316.9</v>
      </c>
      <c r="C19" s="100">
        <v>14661</v>
      </c>
      <c r="D19" s="100">
        <v>16000</v>
      </c>
      <c r="E19" s="100">
        <v>19000</v>
      </c>
      <c r="F19" s="100">
        <v>21000</v>
      </c>
    </row>
    <row r="20" spans="1:6" ht="13.2" customHeight="1" x14ac:dyDescent="0.25">
      <c r="A20" s="5" t="s">
        <v>194</v>
      </c>
      <c r="B20" s="100">
        <v>7239.2</v>
      </c>
      <c r="C20" s="100">
        <v>8542</v>
      </c>
      <c r="D20" s="100">
        <v>9053.2000000000007</v>
      </c>
      <c r="E20" s="100">
        <v>10303.200000000001</v>
      </c>
      <c r="F20" s="100">
        <v>11553.2</v>
      </c>
    </row>
    <row r="21" spans="1:6" ht="13.2" customHeight="1" x14ac:dyDescent="0.25">
      <c r="A21" s="5" t="s">
        <v>195</v>
      </c>
      <c r="B21" s="100">
        <v>5568.1</v>
      </c>
      <c r="C21" s="100">
        <v>6785</v>
      </c>
      <c r="D21" s="100">
        <v>7186</v>
      </c>
      <c r="E21" s="100">
        <v>7186</v>
      </c>
      <c r="F21" s="100">
        <v>4507.3999999999996</v>
      </c>
    </row>
    <row r="22" spans="1:6" ht="13.2" customHeight="1" x14ac:dyDescent="0.25">
      <c r="A22" s="5" t="s">
        <v>196</v>
      </c>
      <c r="B22" s="100">
        <v>95362.799999999988</v>
      </c>
      <c r="C22" s="100">
        <v>108307</v>
      </c>
      <c r="D22" s="100">
        <v>107228.80000000008</v>
      </c>
      <c r="E22" s="100">
        <v>116543.80000000008</v>
      </c>
      <c r="F22" s="100">
        <v>115348.79999999987</v>
      </c>
    </row>
    <row r="23" spans="1:6" ht="19.5" customHeight="1" x14ac:dyDescent="0.25">
      <c r="A23" s="86" t="s">
        <v>181</v>
      </c>
      <c r="B23" s="99">
        <v>32536</v>
      </c>
      <c r="C23" s="99">
        <v>42637.8</v>
      </c>
      <c r="D23" s="99">
        <v>54956.1</v>
      </c>
      <c r="E23" s="99">
        <v>60896.1</v>
      </c>
      <c r="F23" s="99">
        <v>56991.5</v>
      </c>
    </row>
    <row r="24" spans="1:6" ht="13.2" customHeight="1" x14ac:dyDescent="0.25">
      <c r="A24" s="5" t="s">
        <v>197</v>
      </c>
      <c r="B24" s="100">
        <v>24097.9</v>
      </c>
      <c r="C24" s="100">
        <v>26871</v>
      </c>
      <c r="D24" s="100">
        <v>28800.199999999997</v>
      </c>
      <c r="E24" s="100">
        <v>28800.199999999997</v>
      </c>
      <c r="F24" s="100">
        <v>30018.400000000001</v>
      </c>
    </row>
    <row r="25" spans="1:6" ht="13.2" customHeight="1" x14ac:dyDescent="0.25">
      <c r="A25" s="5" t="s">
        <v>198</v>
      </c>
      <c r="B25" s="100">
        <v>1301.2</v>
      </c>
      <c r="C25" s="100">
        <v>4707</v>
      </c>
      <c r="D25" s="100">
        <v>7336.4</v>
      </c>
      <c r="E25" s="100">
        <v>5336.4</v>
      </c>
      <c r="F25" s="100">
        <v>7336.4</v>
      </c>
    </row>
    <row r="26" spans="1:6" ht="13.2" customHeight="1" x14ac:dyDescent="0.25">
      <c r="A26" s="5" t="s">
        <v>199</v>
      </c>
      <c r="B26" s="100">
        <v>2390</v>
      </c>
      <c r="C26" s="100">
        <v>2683</v>
      </c>
      <c r="D26" s="100">
        <v>3464.4</v>
      </c>
      <c r="E26" s="100">
        <v>3464.4</v>
      </c>
      <c r="F26" s="100">
        <v>3601.4</v>
      </c>
    </row>
    <row r="27" spans="1:6" ht="13.2" customHeight="1" x14ac:dyDescent="0.25">
      <c r="A27" s="5" t="s">
        <v>200</v>
      </c>
      <c r="B27" s="100">
        <v>1624.1</v>
      </c>
      <c r="C27" s="100">
        <v>1899</v>
      </c>
      <c r="D27" s="100">
        <v>2254.6</v>
      </c>
      <c r="E27" s="100">
        <v>2254.6</v>
      </c>
      <c r="F27" s="100">
        <v>2504.6</v>
      </c>
    </row>
    <row r="28" spans="1:6" ht="13.2" customHeight="1" x14ac:dyDescent="0.25">
      <c r="A28" s="81" t="s">
        <v>208</v>
      </c>
      <c r="B28" s="100">
        <v>1872.3</v>
      </c>
      <c r="C28" s="100">
        <v>1836</v>
      </c>
      <c r="D28" s="100">
        <v>1644.2</v>
      </c>
      <c r="E28" s="100">
        <v>1644.2</v>
      </c>
      <c r="F28" s="100">
        <v>1624.5</v>
      </c>
    </row>
    <row r="29" spans="1:6" ht="13.2" customHeight="1" x14ac:dyDescent="0.25">
      <c r="A29" s="81" t="s">
        <v>209</v>
      </c>
      <c r="B29" s="100">
        <v>199</v>
      </c>
      <c r="C29" s="100">
        <v>680</v>
      </c>
      <c r="D29" s="100">
        <v>378.8</v>
      </c>
      <c r="E29" s="100">
        <v>378.8</v>
      </c>
      <c r="F29" s="100">
        <v>378.8</v>
      </c>
    </row>
    <row r="30" spans="1:6" ht="13.2" customHeight="1" x14ac:dyDescent="0.25">
      <c r="A30" s="5" t="s">
        <v>201</v>
      </c>
      <c r="B30" s="100">
        <v>1051.5</v>
      </c>
      <c r="C30" s="100">
        <v>3961.8000000000029</v>
      </c>
      <c r="D30" s="100">
        <v>11077.800000000014</v>
      </c>
      <c r="E30" s="100">
        <v>19017.800000000014</v>
      </c>
      <c r="F30" s="100">
        <v>11527.399999999994</v>
      </c>
    </row>
    <row r="31" spans="1:6" ht="19.5" customHeight="1" x14ac:dyDescent="0.25">
      <c r="A31" s="86" t="s">
        <v>202</v>
      </c>
      <c r="B31" s="99">
        <v>63611</v>
      </c>
      <c r="C31" s="99">
        <v>66923</v>
      </c>
      <c r="D31" s="99">
        <v>66245</v>
      </c>
      <c r="E31" s="99">
        <v>70633</v>
      </c>
      <c r="F31" s="99">
        <v>70003</v>
      </c>
    </row>
    <row r="32" spans="1:6" ht="13.2" customHeight="1" x14ac:dyDescent="0.25">
      <c r="A32" s="5" t="s">
        <v>203</v>
      </c>
      <c r="B32" s="100">
        <v>32687</v>
      </c>
      <c r="C32" s="100">
        <v>29469</v>
      </c>
      <c r="D32" s="100">
        <v>26896.7</v>
      </c>
      <c r="E32" s="100">
        <v>26896.7</v>
      </c>
      <c r="F32" s="100">
        <v>27728.2</v>
      </c>
    </row>
    <row r="33" spans="1:6" ht="13.2" customHeight="1" x14ac:dyDescent="0.25">
      <c r="A33" s="5" t="s">
        <v>204</v>
      </c>
      <c r="B33" s="100">
        <v>9668</v>
      </c>
      <c r="C33" s="100">
        <v>12669</v>
      </c>
      <c r="D33" s="100">
        <v>19331</v>
      </c>
      <c r="E33" s="100">
        <v>23331</v>
      </c>
      <c r="F33" s="100">
        <v>15355</v>
      </c>
    </row>
    <row r="34" spans="1:6" ht="13.2" customHeight="1" x14ac:dyDescent="0.25">
      <c r="A34" s="81" t="s">
        <v>270</v>
      </c>
      <c r="B34" s="100" t="s">
        <v>272</v>
      </c>
      <c r="C34" s="100" t="s">
        <v>272</v>
      </c>
      <c r="D34" s="100" t="s">
        <v>272</v>
      </c>
      <c r="E34" s="100" t="s">
        <v>272</v>
      </c>
      <c r="F34" s="100">
        <v>1400</v>
      </c>
    </row>
    <row r="35" spans="1:6" ht="13.2" customHeight="1" x14ac:dyDescent="0.25">
      <c r="A35" s="81" t="s">
        <v>269</v>
      </c>
      <c r="B35" s="100" t="s">
        <v>272</v>
      </c>
      <c r="C35" s="100" t="s">
        <v>272</v>
      </c>
      <c r="D35" s="100" t="s">
        <v>272</v>
      </c>
      <c r="E35" s="100" t="s">
        <v>272</v>
      </c>
      <c r="F35" s="100">
        <v>1500</v>
      </c>
    </row>
    <row r="36" spans="1:6" ht="13.2" customHeight="1" x14ac:dyDescent="0.25">
      <c r="A36" s="81" t="s">
        <v>271</v>
      </c>
      <c r="B36" s="101" t="s">
        <v>272</v>
      </c>
      <c r="C36" s="100" t="s">
        <v>272</v>
      </c>
      <c r="D36" s="100" t="s">
        <v>272</v>
      </c>
      <c r="E36" s="100">
        <v>242</v>
      </c>
      <c r="F36" s="100">
        <v>786.3</v>
      </c>
    </row>
    <row r="37" spans="1:6" ht="13.2" customHeight="1" x14ac:dyDescent="0.25">
      <c r="A37" s="5" t="s">
        <v>205</v>
      </c>
      <c r="B37" s="100">
        <v>21256</v>
      </c>
      <c r="C37" s="100">
        <v>24785</v>
      </c>
      <c r="D37" s="100">
        <v>20017.300000000003</v>
      </c>
      <c r="E37" s="100">
        <v>20405.300000000003</v>
      </c>
      <c r="F37" s="100">
        <v>23233.5</v>
      </c>
    </row>
    <row r="38" spans="1:6" ht="19.5" customHeight="1" x14ac:dyDescent="0.25">
      <c r="A38" s="6" t="s">
        <v>43</v>
      </c>
      <c r="B38" s="99">
        <v>1357969</v>
      </c>
      <c r="C38" s="99">
        <v>1435459.4000000001</v>
      </c>
      <c r="D38" s="99">
        <v>1490902.2000000002</v>
      </c>
      <c r="E38" s="99">
        <v>1519393.2000000002</v>
      </c>
      <c r="F38" s="99">
        <v>1545639.5</v>
      </c>
    </row>
    <row r="39" spans="1:6" ht="19.5" customHeight="1" x14ac:dyDescent="0.25">
      <c r="A39" s="6" t="s">
        <v>40</v>
      </c>
      <c r="B39" s="99">
        <v>1254425.8999999999</v>
      </c>
      <c r="C39" s="99">
        <v>1331656.8</v>
      </c>
      <c r="D39" s="99">
        <v>1391795.0000000002</v>
      </c>
      <c r="E39" s="99">
        <v>1405712.0000000002</v>
      </c>
      <c r="F39" s="99">
        <v>1444043.9</v>
      </c>
    </row>
    <row r="40" spans="1:6" ht="3.9" customHeight="1" x14ac:dyDescent="0.25">
      <c r="A40" s="24"/>
      <c r="B40" s="24"/>
      <c r="C40" s="24"/>
      <c r="D40" s="24"/>
      <c r="E40" s="24"/>
      <c r="F40" s="24"/>
    </row>
    <row r="41" spans="1:6" ht="35.4" customHeight="1" x14ac:dyDescent="0.25">
      <c r="A41" s="108" t="s">
        <v>66</v>
      </c>
      <c r="B41" s="108"/>
      <c r="C41" s="108"/>
      <c r="D41" s="108"/>
      <c r="E41" s="108"/>
      <c r="F41" s="108"/>
    </row>
  </sheetData>
  <mergeCells count="2">
    <mergeCell ref="B1:F1"/>
    <mergeCell ref="A41:F41"/>
  </mergeCells>
  <pageMargins left="1.0629921259842521" right="1.0629921259842521" top="0.98425196850393704" bottom="0.98425196850393704" header="0.51181102362204722" footer="0.51181102362204722"/>
  <pageSetup paperSize="9" fitToWidth="0"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26AD1-28BA-4AF7-A08E-033FB2B8F3C2}">
  <sheetPr codeName="Sheet5">
    <pageSetUpPr fitToPage="1"/>
  </sheetPr>
  <dimension ref="A1:F42"/>
  <sheetViews>
    <sheetView showGridLines="0" zoomScaleNormal="100" zoomScaleSheetLayoutView="115" workbookViewId="0">
      <selection activeCell="K34" sqref="K34"/>
    </sheetView>
  </sheetViews>
  <sheetFormatPr defaultColWidth="9.109375" defaultRowHeight="13.2" x14ac:dyDescent="0.25"/>
  <cols>
    <col min="1" max="1" width="57.109375" style="20" customWidth="1"/>
    <col min="2" max="6" width="8.6640625" style="20" customWidth="1"/>
    <col min="7" max="16384" width="9.109375" style="20"/>
  </cols>
  <sheetData>
    <row r="1" spans="1:6" x14ac:dyDescent="0.25">
      <c r="A1" s="34" t="s">
        <v>67</v>
      </c>
      <c r="B1" s="55" t="s">
        <v>65</v>
      </c>
      <c r="C1" s="55"/>
      <c r="D1" s="55"/>
      <c r="E1" s="55"/>
      <c r="F1" s="54"/>
    </row>
    <row r="2" spans="1:6" ht="3.9" customHeight="1" x14ac:dyDescent="0.25">
      <c r="A2" s="21"/>
      <c r="B2" s="21"/>
      <c r="C2" s="21"/>
      <c r="D2" s="21"/>
      <c r="E2" s="21"/>
      <c r="F2" s="21"/>
    </row>
    <row r="3" spans="1:6" ht="27.75" customHeight="1" x14ac:dyDescent="0.25">
      <c r="A3" s="22" t="s">
        <v>68</v>
      </c>
      <c r="B3" s="23">
        <v>2022</v>
      </c>
      <c r="C3" s="23">
        <v>2023</v>
      </c>
      <c r="D3" s="23" t="s">
        <v>265</v>
      </c>
      <c r="E3" s="23" t="s">
        <v>266</v>
      </c>
      <c r="F3" s="23" t="s">
        <v>267</v>
      </c>
    </row>
    <row r="4" spans="1:6" ht="3.9" customHeight="1" x14ac:dyDescent="0.25">
      <c r="A4" s="24"/>
      <c r="B4" s="24"/>
      <c r="C4" s="24"/>
      <c r="D4" s="24"/>
      <c r="E4" s="24"/>
      <c r="F4" s="24"/>
    </row>
    <row r="5" spans="1:6" ht="19.649999999999999" customHeight="1" x14ac:dyDescent="0.25">
      <c r="A5" s="30" t="s">
        <v>69</v>
      </c>
      <c r="B5" s="100">
        <v>6590.2</v>
      </c>
      <c r="C5" s="100">
        <v>8911.5</v>
      </c>
      <c r="D5" s="100">
        <v>6771.8</v>
      </c>
      <c r="E5" s="100">
        <v>6771.8</v>
      </c>
      <c r="F5" s="100">
        <v>6918</v>
      </c>
    </row>
    <row r="6" spans="1:6" x14ac:dyDescent="0.25">
      <c r="A6" s="30" t="s">
        <v>70</v>
      </c>
      <c r="B6" s="100">
        <v>3690.4</v>
      </c>
      <c r="C6" s="100">
        <v>4127.5</v>
      </c>
      <c r="D6" s="100">
        <v>4044.7999999999997</v>
      </c>
      <c r="E6" s="100">
        <v>4044.7999999999997</v>
      </c>
      <c r="F6" s="100">
        <v>4273.3999999999996</v>
      </c>
    </row>
    <row r="7" spans="1:6" x14ac:dyDescent="0.25">
      <c r="A7" s="30" t="s">
        <v>71</v>
      </c>
      <c r="B7" s="100">
        <v>2803</v>
      </c>
      <c r="C7" s="100">
        <v>3139.2000000000003</v>
      </c>
      <c r="D7" s="100">
        <v>2781.5000000000005</v>
      </c>
      <c r="E7" s="100">
        <v>2931.5000000000005</v>
      </c>
      <c r="F7" s="100">
        <v>3098.2</v>
      </c>
    </row>
    <row r="8" spans="1:6" x14ac:dyDescent="0.25">
      <c r="A8" s="30" t="s">
        <v>72</v>
      </c>
      <c r="B8" s="100">
        <v>15713</v>
      </c>
      <c r="C8" s="100">
        <v>19558.7</v>
      </c>
      <c r="D8" s="100">
        <v>15840.699999999999</v>
      </c>
      <c r="E8" s="100">
        <v>17340.699999999997</v>
      </c>
      <c r="F8" s="100">
        <v>19225.8</v>
      </c>
    </row>
    <row r="9" spans="1:6" x14ac:dyDescent="0.25">
      <c r="A9" s="30" t="s">
        <v>73</v>
      </c>
      <c r="B9" s="100">
        <v>39212.6</v>
      </c>
      <c r="C9" s="100">
        <v>44707.4</v>
      </c>
      <c r="D9" s="100">
        <v>29443.600000000006</v>
      </c>
      <c r="E9" s="100">
        <v>29443.600000000006</v>
      </c>
      <c r="F9" s="100">
        <v>31199.7</v>
      </c>
    </row>
    <row r="10" spans="1:6" x14ac:dyDescent="0.25">
      <c r="A10" s="30" t="s">
        <v>74</v>
      </c>
      <c r="B10" s="100">
        <v>3988.3</v>
      </c>
      <c r="C10" s="100">
        <v>3642.7</v>
      </c>
      <c r="D10" s="100">
        <v>3468.5999999999995</v>
      </c>
      <c r="E10" s="100">
        <v>3468.5999999999995</v>
      </c>
      <c r="F10" s="100">
        <v>3360.5</v>
      </c>
    </row>
    <row r="11" spans="1:6" x14ac:dyDescent="0.25">
      <c r="A11" s="30" t="s">
        <v>75</v>
      </c>
      <c r="B11" s="100">
        <v>28918.5</v>
      </c>
      <c r="C11" s="100">
        <v>31834.7</v>
      </c>
      <c r="D11" s="100">
        <v>32946.200000000004</v>
      </c>
      <c r="E11" s="100">
        <v>33846.200000000004</v>
      </c>
      <c r="F11" s="100">
        <v>37697.1</v>
      </c>
    </row>
    <row r="12" spans="1:6" x14ac:dyDescent="0.25">
      <c r="A12" s="30" t="s">
        <v>76</v>
      </c>
      <c r="B12" s="100">
        <v>28955.5</v>
      </c>
      <c r="C12" s="100">
        <v>31793.599999999999</v>
      </c>
      <c r="D12" s="100">
        <v>33794.699999999997</v>
      </c>
      <c r="E12" s="100">
        <v>33944.699999999997</v>
      </c>
      <c r="F12" s="100">
        <v>36803.199999999997</v>
      </c>
    </row>
    <row r="13" spans="1:6" x14ac:dyDescent="0.25">
      <c r="A13" s="30" t="s">
        <v>77</v>
      </c>
      <c r="B13" s="100">
        <v>41202.6</v>
      </c>
      <c r="C13" s="100">
        <v>50198</v>
      </c>
      <c r="D13" s="100">
        <v>40400.9</v>
      </c>
      <c r="E13" s="100">
        <v>41579.9</v>
      </c>
      <c r="F13" s="100">
        <v>44467.8</v>
      </c>
    </row>
    <row r="14" spans="1:6" x14ac:dyDescent="0.25">
      <c r="A14" s="30" t="s">
        <v>78</v>
      </c>
      <c r="B14" s="100">
        <v>23506.6</v>
      </c>
      <c r="C14" s="100">
        <v>30253.500000000004</v>
      </c>
      <c r="D14" s="100">
        <v>26423.7</v>
      </c>
      <c r="E14" s="100">
        <v>30491.7</v>
      </c>
      <c r="F14" s="100">
        <v>26160.799999999999</v>
      </c>
    </row>
    <row r="15" spans="1:6" x14ac:dyDescent="0.25">
      <c r="A15" s="30" t="s">
        <v>79</v>
      </c>
      <c r="B15" s="100">
        <v>57289.7</v>
      </c>
      <c r="C15" s="100">
        <v>57957.200000000004</v>
      </c>
      <c r="D15" s="100">
        <v>56686.400000000009</v>
      </c>
      <c r="E15" s="100">
        <v>59586.400000000009</v>
      </c>
      <c r="F15" s="100">
        <v>66128</v>
      </c>
    </row>
    <row r="16" spans="1:6" x14ac:dyDescent="0.25">
      <c r="A16" s="30" t="s">
        <v>80</v>
      </c>
      <c r="B16" s="100">
        <v>22151.200000000001</v>
      </c>
      <c r="C16" s="100">
        <v>22511.899999999998</v>
      </c>
      <c r="D16" s="100">
        <v>23390.3</v>
      </c>
      <c r="E16" s="100">
        <v>23390.3</v>
      </c>
      <c r="F16" s="100">
        <v>24419.9</v>
      </c>
    </row>
    <row r="17" spans="1:6" x14ac:dyDescent="0.25">
      <c r="A17" s="30" t="s">
        <v>81</v>
      </c>
      <c r="B17" s="100">
        <v>7467.5</v>
      </c>
      <c r="C17" s="100">
        <v>9174.3000000000029</v>
      </c>
      <c r="D17" s="100">
        <v>7752.0000000000009</v>
      </c>
      <c r="E17" s="100">
        <v>8152.0000000000009</v>
      </c>
      <c r="F17" s="100">
        <v>8289.6</v>
      </c>
    </row>
    <row r="18" spans="1:6" x14ac:dyDescent="0.25">
      <c r="A18" s="30" t="s">
        <v>82</v>
      </c>
      <c r="B18" s="100">
        <v>2574.8000000000002</v>
      </c>
      <c r="C18" s="100">
        <v>1952.1</v>
      </c>
      <c r="D18" s="100">
        <v>2167.9</v>
      </c>
      <c r="E18" s="100">
        <v>2167.9</v>
      </c>
      <c r="F18" s="100">
        <v>2417.3000000000002</v>
      </c>
    </row>
    <row r="19" spans="1:6" x14ac:dyDescent="0.25">
      <c r="A19" s="30" t="s">
        <v>83</v>
      </c>
      <c r="B19" s="100">
        <v>6968.7</v>
      </c>
      <c r="C19" s="100">
        <v>8905.1999999999989</v>
      </c>
      <c r="D19" s="100">
        <v>14670.5</v>
      </c>
      <c r="E19" s="100">
        <v>14670.5</v>
      </c>
      <c r="F19" s="100">
        <v>13820.7</v>
      </c>
    </row>
    <row r="20" spans="1:6" x14ac:dyDescent="0.25">
      <c r="A20" s="30" t="s">
        <v>84</v>
      </c>
      <c r="B20" s="100">
        <v>3197.6</v>
      </c>
      <c r="C20" s="100">
        <v>3676.7000000000003</v>
      </c>
      <c r="D20" s="100">
        <v>3969.4</v>
      </c>
      <c r="E20" s="100">
        <v>3969.4</v>
      </c>
      <c r="F20" s="100">
        <v>4216.6000000000004</v>
      </c>
    </row>
    <row r="21" spans="1:6" x14ac:dyDescent="0.25">
      <c r="A21" s="30" t="s">
        <v>85</v>
      </c>
      <c r="B21" s="100">
        <v>30033.5</v>
      </c>
      <c r="C21" s="100">
        <v>33259.099999999984</v>
      </c>
      <c r="D21" s="100">
        <v>33647.4</v>
      </c>
      <c r="E21" s="100">
        <v>41647.4</v>
      </c>
      <c r="F21" s="100">
        <v>38148.199999999997</v>
      </c>
    </row>
    <row r="22" spans="1:6" x14ac:dyDescent="0.25">
      <c r="A22" s="30" t="s">
        <v>86</v>
      </c>
      <c r="B22" s="100">
        <v>22449.599999999999</v>
      </c>
      <c r="C22" s="100">
        <v>22297.300000000014</v>
      </c>
      <c r="D22" s="100">
        <v>21822.1</v>
      </c>
      <c r="E22" s="100">
        <v>22250.1</v>
      </c>
      <c r="F22" s="100">
        <v>25283.4</v>
      </c>
    </row>
    <row r="23" spans="1:6" x14ac:dyDescent="0.25">
      <c r="A23" s="30" t="s">
        <v>87</v>
      </c>
      <c r="B23" s="100">
        <v>5560.6</v>
      </c>
      <c r="C23" s="100">
        <v>6305.2</v>
      </c>
      <c r="D23" s="100">
        <v>6945.5999999999995</v>
      </c>
      <c r="E23" s="100">
        <v>6945.5999999999995</v>
      </c>
      <c r="F23" s="100">
        <v>7149.2</v>
      </c>
    </row>
    <row r="24" spans="1:6" x14ac:dyDescent="0.25">
      <c r="A24" s="30" t="s">
        <v>88</v>
      </c>
      <c r="B24" s="100">
        <v>41461.1</v>
      </c>
      <c r="C24" s="100">
        <v>45060.000000000007</v>
      </c>
      <c r="D24" s="100">
        <v>45676.000000000007</v>
      </c>
      <c r="E24" s="100">
        <v>45826.000000000007</v>
      </c>
      <c r="F24" s="100">
        <v>49118.7</v>
      </c>
    </row>
    <row r="25" spans="1:6" x14ac:dyDescent="0.25">
      <c r="A25" s="30" t="s">
        <v>89</v>
      </c>
      <c r="B25" s="100">
        <v>61264</v>
      </c>
      <c r="C25" s="100">
        <v>71166.099999999991</v>
      </c>
      <c r="D25" s="100">
        <v>65403.3</v>
      </c>
      <c r="E25" s="100">
        <v>65403.3</v>
      </c>
      <c r="F25" s="100">
        <v>69454</v>
      </c>
    </row>
    <row r="26" spans="1:6" x14ac:dyDescent="0.25">
      <c r="A26" s="30" t="s">
        <v>90</v>
      </c>
      <c r="B26" s="100">
        <v>5179.3999999999996</v>
      </c>
      <c r="C26" s="100">
        <v>5992.1</v>
      </c>
      <c r="D26" s="100">
        <v>5700.9000000000024</v>
      </c>
      <c r="E26" s="100">
        <v>5700.9000000000024</v>
      </c>
      <c r="F26" s="100">
        <v>7035</v>
      </c>
    </row>
    <row r="27" spans="1:6" x14ac:dyDescent="0.25">
      <c r="A27" s="30" t="s">
        <v>91</v>
      </c>
      <c r="B27" s="100">
        <v>150258.29999999999</v>
      </c>
      <c r="C27" s="100">
        <v>163886.50000000003</v>
      </c>
      <c r="D27" s="100">
        <v>160993.40000000002</v>
      </c>
      <c r="E27" s="100">
        <v>169043.40000000002</v>
      </c>
      <c r="F27" s="100">
        <v>174322.9</v>
      </c>
    </row>
    <row r="28" spans="1:6" x14ac:dyDescent="0.25">
      <c r="A28" s="30" t="s">
        <v>92</v>
      </c>
      <c r="B28" s="100">
        <v>77181.8</v>
      </c>
      <c r="C28" s="100">
        <v>86333.5</v>
      </c>
      <c r="D28" s="100">
        <v>89048.299999999988</v>
      </c>
      <c r="E28" s="100">
        <v>90728.299999999988</v>
      </c>
      <c r="F28" s="100">
        <v>97067.5</v>
      </c>
    </row>
    <row r="29" spans="1:6" x14ac:dyDescent="0.25">
      <c r="A29" s="30" t="s">
        <v>93</v>
      </c>
      <c r="B29" s="100">
        <v>65120.6</v>
      </c>
      <c r="C29" s="100">
        <v>72319.8</v>
      </c>
      <c r="D29" s="100">
        <v>79851.100000000006</v>
      </c>
      <c r="E29" s="100">
        <v>78091.100000000006</v>
      </c>
      <c r="F29" s="100">
        <v>87561.600000000006</v>
      </c>
    </row>
    <row r="30" spans="1:6" x14ac:dyDescent="0.25">
      <c r="A30" s="30" t="s">
        <v>94</v>
      </c>
      <c r="B30" s="100">
        <v>35404.300000000003</v>
      </c>
      <c r="C30" s="100">
        <v>40157.299999999996</v>
      </c>
      <c r="D30" s="100">
        <v>41830.999999999993</v>
      </c>
      <c r="E30" s="100">
        <v>42830.999999999993</v>
      </c>
      <c r="F30" s="100">
        <v>44147.4</v>
      </c>
    </row>
    <row r="31" spans="1:6" x14ac:dyDescent="0.25">
      <c r="A31" s="30" t="s">
        <v>95</v>
      </c>
      <c r="B31" s="100">
        <v>89973.8</v>
      </c>
      <c r="C31" s="100">
        <v>100089</v>
      </c>
      <c r="D31" s="100">
        <v>107782.7</v>
      </c>
      <c r="E31" s="100">
        <v>106782.7</v>
      </c>
      <c r="F31" s="100">
        <v>112523.2</v>
      </c>
    </row>
    <row r="32" spans="1:6" x14ac:dyDescent="0.25">
      <c r="A32" s="30" t="s">
        <v>96</v>
      </c>
      <c r="B32" s="100">
        <v>99663.2</v>
      </c>
      <c r="C32" s="100">
        <v>107388.20000000001</v>
      </c>
      <c r="D32" s="100">
        <v>117862.5</v>
      </c>
      <c r="E32" s="100">
        <v>109862.5</v>
      </c>
      <c r="F32" s="100">
        <v>121569.9</v>
      </c>
    </row>
    <row r="33" spans="1:6" x14ac:dyDescent="0.25">
      <c r="A33" s="30" t="s">
        <v>97</v>
      </c>
      <c r="B33" s="100">
        <v>55213.2</v>
      </c>
      <c r="C33" s="100">
        <v>60774.200000000004</v>
      </c>
      <c r="D33" s="100">
        <v>63115.100000000013</v>
      </c>
      <c r="E33" s="100">
        <v>70290.100000000006</v>
      </c>
      <c r="F33" s="100">
        <v>75711</v>
      </c>
    </row>
    <row r="34" spans="1:6" x14ac:dyDescent="0.25">
      <c r="A34" s="30" t="s">
        <v>98</v>
      </c>
      <c r="B34" s="100">
        <v>49224.800000000003</v>
      </c>
      <c r="C34" s="100">
        <v>37537.600000000006</v>
      </c>
      <c r="D34" s="100">
        <v>47000.30000000001</v>
      </c>
      <c r="E34" s="100">
        <v>47609.30000000001</v>
      </c>
      <c r="F34" s="100">
        <v>43863</v>
      </c>
    </row>
    <row r="35" spans="1:6" x14ac:dyDescent="0.25">
      <c r="A35" s="30" t="s">
        <v>99</v>
      </c>
      <c r="B35" s="100">
        <v>14833.7</v>
      </c>
      <c r="C35" s="100">
        <v>20875.100000000002</v>
      </c>
      <c r="D35" s="100">
        <v>24532.400000000001</v>
      </c>
      <c r="E35" s="100">
        <v>32226.400000000001</v>
      </c>
      <c r="F35" s="100">
        <v>27851.1</v>
      </c>
    </row>
    <row r="36" spans="1:6" x14ac:dyDescent="0.25">
      <c r="A36" s="30" t="s">
        <v>100</v>
      </c>
      <c r="B36" s="100">
        <v>14807.8</v>
      </c>
      <c r="C36" s="100">
        <v>13268.000000000004</v>
      </c>
      <c r="D36" s="100">
        <v>11929.400000000001</v>
      </c>
      <c r="E36" s="100">
        <v>11929.400000000001</v>
      </c>
      <c r="F36" s="100">
        <v>12521</v>
      </c>
    </row>
    <row r="37" spans="1:6" x14ac:dyDescent="0.25">
      <c r="A37" s="30" t="s">
        <v>101</v>
      </c>
      <c r="B37" s="100">
        <v>230001.9</v>
      </c>
      <c r="C37" s="100">
        <v>200914.2</v>
      </c>
      <c r="D37" s="100">
        <v>179195.4</v>
      </c>
      <c r="E37" s="100">
        <v>193769.4</v>
      </c>
      <c r="F37" s="100">
        <v>180772.8</v>
      </c>
    </row>
    <row r="38" spans="1:6" x14ac:dyDescent="0.25">
      <c r="A38" s="30" t="s">
        <v>102</v>
      </c>
      <c r="B38" s="100">
        <v>5579.2</v>
      </c>
      <c r="C38" s="100">
        <v>2290.8000000000002</v>
      </c>
      <c r="D38" s="100">
        <v>70905.700000000012</v>
      </c>
      <c r="E38" s="100">
        <v>49549.700000000012</v>
      </c>
      <c r="F38" s="100">
        <v>24032.7</v>
      </c>
    </row>
    <row r="39" spans="1:6" x14ac:dyDescent="0.25">
      <c r="A39" s="30" t="s">
        <v>103</v>
      </c>
      <c r="B39" s="100">
        <v>10528.4</v>
      </c>
      <c r="C39" s="100">
        <v>13200.999999999998</v>
      </c>
      <c r="D39" s="100">
        <v>13106.800000000003</v>
      </c>
      <c r="E39" s="100">
        <v>13106.800000000003</v>
      </c>
      <c r="F39" s="100">
        <v>15010.3</v>
      </c>
    </row>
    <row r="40" spans="1:6" x14ac:dyDescent="0.25">
      <c r="A40" s="26" t="s">
        <v>104</v>
      </c>
      <c r="B40" s="99">
        <v>1357969.3999999997</v>
      </c>
      <c r="C40" s="99">
        <v>1435459.2000000002</v>
      </c>
      <c r="D40" s="99">
        <v>1490902.3999999997</v>
      </c>
      <c r="E40" s="99">
        <v>1519393.3999999997</v>
      </c>
      <c r="F40" s="99">
        <v>1545639.5</v>
      </c>
    </row>
    <row r="41" spans="1:6" ht="3.9" customHeight="1" x14ac:dyDescent="0.25">
      <c r="A41" s="24"/>
      <c r="B41" s="24"/>
      <c r="C41" s="24"/>
      <c r="D41" s="24"/>
      <c r="E41" s="24"/>
      <c r="F41" s="24"/>
    </row>
    <row r="42" spans="1:6" ht="35.549999999999997" customHeight="1" x14ac:dyDescent="0.25">
      <c r="A42" s="108" t="s">
        <v>66</v>
      </c>
      <c r="B42" s="108"/>
      <c r="C42" s="108"/>
      <c r="D42" s="108"/>
      <c r="E42" s="108"/>
      <c r="F42" s="108"/>
    </row>
  </sheetData>
  <mergeCells count="1">
    <mergeCell ref="A42:F42"/>
  </mergeCells>
  <pageMargins left="1.0629921259842521" right="1.0629921259842521" top="0.98425196850393704" bottom="0.98425196850393704" header="0.51181102362204722" footer="0.51181102362204722"/>
  <pageSetup paperSize="9" scale="9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F4618-920C-4D25-BD8E-E7DE7B73A577}">
  <sheetPr codeName="Sheet6"/>
  <dimension ref="A1:Q29"/>
  <sheetViews>
    <sheetView showGridLines="0" zoomScaleNormal="100" workbookViewId="0">
      <selection activeCell="I19" sqref="I19"/>
    </sheetView>
  </sheetViews>
  <sheetFormatPr defaultColWidth="9.109375" defaultRowHeight="13.2" x14ac:dyDescent="0.25"/>
  <cols>
    <col min="1" max="1" width="40.6640625" style="20" customWidth="1"/>
    <col min="2" max="4" width="8.5546875" style="20" customWidth="1"/>
    <col min="5" max="16384" width="9.109375" style="20"/>
  </cols>
  <sheetData>
    <row r="1" spans="1:6" x14ac:dyDescent="0.25">
      <c r="A1" s="17" t="s">
        <v>106</v>
      </c>
      <c r="B1" s="18" t="s">
        <v>107</v>
      </c>
      <c r="C1" s="18"/>
      <c r="D1" s="19"/>
      <c r="E1" s="19"/>
      <c r="F1" s="19"/>
    </row>
    <row r="2" spans="1:6" ht="3.75" customHeight="1" x14ac:dyDescent="0.25">
      <c r="A2" s="21"/>
      <c r="B2" s="21"/>
      <c r="C2" s="21"/>
      <c r="D2" s="21"/>
      <c r="E2" s="21"/>
      <c r="F2" s="21"/>
    </row>
    <row r="3" spans="1:6" ht="24" x14ac:dyDescent="0.25">
      <c r="A3" s="22" t="s">
        <v>105</v>
      </c>
      <c r="B3" s="23">
        <v>2021</v>
      </c>
      <c r="C3" s="23">
        <v>2022</v>
      </c>
      <c r="D3" s="23">
        <v>2023</v>
      </c>
      <c r="E3" s="23" t="s">
        <v>266</v>
      </c>
      <c r="F3" s="23" t="s">
        <v>267</v>
      </c>
    </row>
    <row r="4" spans="1:6" ht="3.75" customHeight="1" x14ac:dyDescent="0.25">
      <c r="A4" s="24"/>
      <c r="B4" s="24"/>
      <c r="C4" s="24"/>
      <c r="D4" s="24"/>
      <c r="E4" s="24"/>
      <c r="F4" s="24"/>
    </row>
    <row r="5" spans="1:6" ht="19.649999999999999" customHeight="1" x14ac:dyDescent="0.25">
      <c r="A5" s="77" t="s">
        <v>108</v>
      </c>
      <c r="B5" s="13">
        <v>1461867</v>
      </c>
      <c r="C5" s="13">
        <v>1591666.7068099093</v>
      </c>
      <c r="D5" s="13">
        <v>1659780.424707778</v>
      </c>
      <c r="E5" s="13">
        <v>1916232.8949557296</v>
      </c>
      <c r="F5" s="13">
        <v>1948172.4507629152</v>
      </c>
    </row>
    <row r="6" spans="1:6" x14ac:dyDescent="0.25">
      <c r="A6" s="78" t="s">
        <v>109</v>
      </c>
      <c r="B6" s="14">
        <v>873320</v>
      </c>
      <c r="C6" s="14">
        <v>1003188</v>
      </c>
      <c r="D6" s="14">
        <v>1092910.5881972911</v>
      </c>
      <c r="E6" s="14">
        <v>1257891.7066183898</v>
      </c>
      <c r="F6" s="14">
        <v>1300702.2278655679</v>
      </c>
    </row>
    <row r="7" spans="1:6" x14ac:dyDescent="0.25">
      <c r="A7" s="28" t="s">
        <v>112</v>
      </c>
      <c r="B7" s="14">
        <v>223102</v>
      </c>
      <c r="C7" s="14">
        <v>250493.14719876699</v>
      </c>
      <c r="D7" s="14">
        <v>266615.04187923134</v>
      </c>
      <c r="E7" s="14">
        <v>270678.56020948972</v>
      </c>
      <c r="F7" s="14">
        <v>267162.24942965584</v>
      </c>
    </row>
    <row r="8" spans="1:6" x14ac:dyDescent="0.25">
      <c r="A8" s="78" t="s">
        <v>110</v>
      </c>
      <c r="B8" s="14">
        <v>344100</v>
      </c>
      <c r="C8" s="14">
        <v>314508</v>
      </c>
      <c r="D8" s="14">
        <v>265805.85676608002</v>
      </c>
      <c r="E8" s="14">
        <v>341366.20185228338</v>
      </c>
      <c r="F8" s="14">
        <v>334820.57029919798</v>
      </c>
    </row>
    <row r="9" spans="1:6" x14ac:dyDescent="0.25">
      <c r="A9" s="78" t="s">
        <v>111</v>
      </c>
      <c r="B9" s="14">
        <v>21345</v>
      </c>
      <c r="C9" s="14">
        <v>23477.559611142446</v>
      </c>
      <c r="D9" s="14">
        <v>34448.937865175576</v>
      </c>
      <c r="E9" s="14">
        <v>46296.426275566708</v>
      </c>
      <c r="F9" s="14">
        <v>45487.403168493554</v>
      </c>
    </row>
    <row r="10" spans="1:6" ht="19.5" customHeight="1" x14ac:dyDescent="0.25">
      <c r="A10" s="77" t="s">
        <v>113</v>
      </c>
      <c r="B10" s="13">
        <v>135669.63351896059</v>
      </c>
      <c r="C10" s="13">
        <v>179886.757817153</v>
      </c>
      <c r="D10" s="13">
        <v>181525.87306059134</v>
      </c>
      <c r="E10" s="13">
        <v>187066.86650053679</v>
      </c>
      <c r="F10" s="13">
        <v>212286.39935390462</v>
      </c>
    </row>
    <row r="11" spans="1:6" x14ac:dyDescent="0.25">
      <c r="A11" s="78" t="s">
        <v>114</v>
      </c>
      <c r="B11" s="14">
        <v>62166.633518960582</v>
      </c>
      <c r="C11" s="14">
        <v>88210.396393418108</v>
      </c>
      <c r="D11" s="14">
        <v>101706.7039544181</v>
      </c>
      <c r="E11" s="14">
        <v>125533.35931814463</v>
      </c>
      <c r="F11" s="14">
        <v>153672.91383752861</v>
      </c>
    </row>
    <row r="12" spans="1:6" x14ac:dyDescent="0.25">
      <c r="A12" s="78" t="s">
        <v>115</v>
      </c>
      <c r="B12" s="14">
        <v>73503</v>
      </c>
      <c r="C12" s="14">
        <v>91676.361423734881</v>
      </c>
      <c r="D12" s="14">
        <v>79819.169106173242</v>
      </c>
      <c r="E12" s="14">
        <v>61533.507182392146</v>
      </c>
      <c r="F12" s="14">
        <v>58613.485516376</v>
      </c>
    </row>
    <row r="13" spans="1:6" ht="19.5" customHeight="1" x14ac:dyDescent="0.25">
      <c r="A13" s="26" t="s">
        <v>116</v>
      </c>
      <c r="B13" s="13">
        <v>1326197.3664810394</v>
      </c>
      <c r="C13" s="13">
        <v>1411779.9489927562</v>
      </c>
      <c r="D13" s="13">
        <v>1478254.5516471867</v>
      </c>
      <c r="E13" s="13">
        <v>1729166.0284551927</v>
      </c>
      <c r="F13" s="13">
        <v>1735886.0514090105</v>
      </c>
    </row>
    <row r="14" spans="1:6" ht="19.5" customHeight="1" x14ac:dyDescent="0.25">
      <c r="A14" s="79" t="s">
        <v>117</v>
      </c>
      <c r="B14" s="14">
        <v>304564</v>
      </c>
      <c r="C14" s="14">
        <v>228104.8291008418</v>
      </c>
      <c r="D14" s="14">
        <v>196703</v>
      </c>
      <c r="E14" s="14">
        <v>274614.99999999994</v>
      </c>
      <c r="F14" s="14">
        <v>274600</v>
      </c>
    </row>
    <row r="15" spans="1:6" ht="19.5" customHeight="1" x14ac:dyDescent="0.25">
      <c r="A15" s="79" t="s">
        <v>118</v>
      </c>
      <c r="B15" s="14">
        <v>56468</v>
      </c>
      <c r="C15" s="14">
        <v>83000</v>
      </c>
      <c r="D15" s="14">
        <v>81732</v>
      </c>
      <c r="E15" s="14">
        <v>60000</v>
      </c>
      <c r="F15" s="14">
        <v>50000</v>
      </c>
    </row>
    <row r="16" spans="1:6" ht="19.5" customHeight="1" x14ac:dyDescent="0.25">
      <c r="A16" s="77" t="s">
        <v>119</v>
      </c>
      <c r="B16" s="13">
        <v>-965165.36648103944</v>
      </c>
      <c r="C16" s="13">
        <v>-1100675.1198919145</v>
      </c>
      <c r="D16" s="13">
        <v>-1199819.5516471867</v>
      </c>
      <c r="E16" s="13">
        <v>-1394551.0284551927</v>
      </c>
      <c r="F16" s="13">
        <v>-1411286.0514090105</v>
      </c>
    </row>
    <row r="17" spans="1:17" ht="19.5" customHeight="1" x14ac:dyDescent="0.25">
      <c r="A17" s="79" t="s">
        <v>120</v>
      </c>
      <c r="B17" s="14">
        <v>852311</v>
      </c>
      <c r="C17" s="14">
        <v>777311</v>
      </c>
      <c r="D17" s="14">
        <v>779223</v>
      </c>
      <c r="E17" s="14">
        <v>808529</v>
      </c>
      <c r="F17" s="14">
        <v>710835</v>
      </c>
    </row>
    <row r="18" spans="1:17" ht="19.5" customHeight="1" x14ac:dyDescent="0.25">
      <c r="A18" s="77" t="s">
        <v>121</v>
      </c>
      <c r="B18" s="13">
        <v>-112854.36648103944</v>
      </c>
      <c r="C18" s="13">
        <v>-323364.11989191454</v>
      </c>
      <c r="D18" s="13">
        <v>-420596.55164718674</v>
      </c>
      <c r="E18" s="13">
        <v>-586022.02845519269</v>
      </c>
      <c r="F18" s="13">
        <v>-700451.05140901054</v>
      </c>
    </row>
    <row r="19" spans="1:17" ht="19.5" customHeight="1" x14ac:dyDescent="0.25">
      <c r="A19" s="77" t="s">
        <v>255</v>
      </c>
      <c r="B19" s="13">
        <v>1079490</v>
      </c>
      <c r="C19" s="13">
        <v>1257084.318097925</v>
      </c>
      <c r="D19" s="13">
        <v>1346896.4868426025</v>
      </c>
      <c r="E19" s="13">
        <v>1535321.4686801629</v>
      </c>
      <c r="F19" s="13">
        <v>1578085.0475944215</v>
      </c>
    </row>
    <row r="20" spans="1:17" ht="3.75" customHeight="1" x14ac:dyDescent="0.25">
      <c r="A20" s="24"/>
      <c r="B20" s="4"/>
      <c r="C20" s="4"/>
      <c r="D20" s="4"/>
      <c r="E20" s="4"/>
      <c r="F20" s="4"/>
    </row>
    <row r="21" spans="1:17" ht="19.5" customHeight="1" x14ac:dyDescent="0.25">
      <c r="A21" s="35" t="s">
        <v>9</v>
      </c>
      <c r="B21" s="102"/>
      <c r="C21" s="102"/>
      <c r="D21" s="102"/>
      <c r="E21" s="102"/>
      <c r="F21" s="102"/>
    </row>
    <row r="22" spans="1:17" ht="19.5" customHeight="1" x14ac:dyDescent="0.25">
      <c r="A22" s="77" t="s">
        <v>108</v>
      </c>
      <c r="B22" s="103">
        <v>44.975001530581324</v>
      </c>
      <c r="C22" s="103">
        <v>40.895530040996832</v>
      </c>
      <c r="D22" s="103">
        <v>38.411249243713854</v>
      </c>
      <c r="E22" s="103">
        <v>42.123359289154237</v>
      </c>
      <c r="F22" s="103">
        <v>40.227634615146989</v>
      </c>
    </row>
    <row r="23" spans="1:17" ht="19.5" customHeight="1" x14ac:dyDescent="0.25">
      <c r="A23" s="77" t="s">
        <v>113</v>
      </c>
      <c r="B23" s="103">
        <v>4.1739378309850759</v>
      </c>
      <c r="C23" s="103">
        <v>4.6219251032983291</v>
      </c>
      <c r="D23" s="103">
        <v>4.2009385401329471</v>
      </c>
      <c r="E23" s="103">
        <v>4.112174908092479</v>
      </c>
      <c r="F23" s="103">
        <v>4.3834824292016989</v>
      </c>
    </row>
    <row r="24" spans="1:17" ht="19.5" customHeight="1" x14ac:dyDescent="0.25">
      <c r="A24" s="77" t="s">
        <v>121</v>
      </c>
      <c r="B24" s="103">
        <v>-3.4720157888628269</v>
      </c>
      <c r="C24" s="103">
        <v>-8.3083644475574445</v>
      </c>
      <c r="D24" s="103">
        <v>-9.733600141242194</v>
      </c>
      <c r="E24" s="103">
        <v>-12.882158802804264</v>
      </c>
      <c r="F24" s="103">
        <v>-14.46354964666642</v>
      </c>
    </row>
    <row r="25" spans="1:17" ht="19.5" customHeight="1" x14ac:dyDescent="0.25">
      <c r="A25" s="77" t="s">
        <v>254</v>
      </c>
      <c r="B25" s="103">
        <v>33.210999634198757</v>
      </c>
      <c r="C25" s="103">
        <v>32.298928710946164</v>
      </c>
      <c r="D25" s="103">
        <v>31.170374039507319</v>
      </c>
      <c r="E25" s="103">
        <v>33.750019645216767</v>
      </c>
      <c r="F25" s="103">
        <v>32.585733702062711</v>
      </c>
    </row>
    <row r="26" spans="1:17" ht="3.75" customHeight="1" x14ac:dyDescent="0.25">
      <c r="A26" s="24"/>
      <c r="B26" s="92"/>
      <c r="C26" s="92"/>
      <c r="D26" s="92"/>
      <c r="E26" s="92"/>
      <c r="F26" s="92"/>
    </row>
    <row r="27" spans="1:17" ht="3.75" customHeight="1" x14ac:dyDescent="0.25">
      <c r="A27" s="91"/>
      <c r="B27" s="93"/>
      <c r="C27" s="93"/>
      <c r="D27" s="93"/>
      <c r="E27" s="93"/>
      <c r="F27" s="93"/>
    </row>
    <row r="28" spans="1:17" ht="23.4" customHeight="1" x14ac:dyDescent="0.25">
      <c r="A28" s="109" t="s">
        <v>256</v>
      </c>
      <c r="B28" s="104"/>
      <c r="C28" s="104"/>
      <c r="D28" s="104"/>
      <c r="E28" s="104"/>
      <c r="F28" s="104"/>
    </row>
    <row r="29" spans="1:17" s="88" customFormat="1" ht="24" customHeight="1" x14ac:dyDescent="0.25">
      <c r="G29" s="87"/>
      <c r="H29" s="87"/>
      <c r="I29" s="87"/>
      <c r="J29" s="87"/>
      <c r="K29" s="87"/>
      <c r="L29" s="87"/>
      <c r="M29" s="87"/>
      <c r="N29" s="87"/>
      <c r="O29" s="87"/>
      <c r="P29" s="87"/>
      <c r="Q29" s="87"/>
    </row>
  </sheetData>
  <mergeCells count="1">
    <mergeCell ref="A28:F28"/>
  </mergeCells>
  <pageMargins left="1.0629921259842521" right="1.0629921259842521" top="0.98425196850393704" bottom="0.98425196850393704" header="0.51181102362204722" footer="0.5118110236220472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C6AC-19B8-4875-AF3D-0B96D992FD72}">
  <sheetPr codeName="Sheet7">
    <pageSetUpPr fitToPage="1"/>
  </sheetPr>
  <dimension ref="A1:E36"/>
  <sheetViews>
    <sheetView showGridLines="0" zoomScaleNormal="100" workbookViewId="0">
      <selection activeCell="B5" sqref="B5:B28"/>
    </sheetView>
  </sheetViews>
  <sheetFormatPr defaultColWidth="9.109375" defaultRowHeight="13.2" x14ac:dyDescent="0.25"/>
  <cols>
    <col min="1" max="1" width="70.44140625" style="20" customWidth="1"/>
    <col min="2" max="2" width="11.33203125" style="20" customWidth="1"/>
    <col min="3" max="4" width="9.109375" style="20"/>
    <col min="5" max="5" width="9.88671875" style="20" bestFit="1" customWidth="1"/>
    <col min="6" max="16384" width="9.109375" style="20"/>
  </cols>
  <sheetData>
    <row r="1" spans="1:5" x14ac:dyDescent="0.25">
      <c r="A1" s="17" t="s">
        <v>210</v>
      </c>
      <c r="B1" s="36"/>
    </row>
    <row r="2" spans="1:5" ht="3.9" customHeight="1" x14ac:dyDescent="0.25">
      <c r="A2" s="21"/>
      <c r="B2" s="21"/>
    </row>
    <row r="3" spans="1:5" ht="25.2" customHeight="1" x14ac:dyDescent="0.25">
      <c r="A3" s="3" t="s">
        <v>68</v>
      </c>
      <c r="B3" s="23" t="s">
        <v>267</v>
      </c>
    </row>
    <row r="4" spans="1:5" ht="3.9" customHeight="1" x14ac:dyDescent="0.25">
      <c r="A4" s="24"/>
      <c r="B4" s="24"/>
    </row>
    <row r="5" spans="1:5" ht="19.649999999999999" customHeight="1" x14ac:dyDescent="0.25">
      <c r="A5" s="28" t="s">
        <v>257</v>
      </c>
      <c r="B5" s="65">
        <v>1420625.9000000001</v>
      </c>
    </row>
    <row r="6" spans="1:5" ht="13.2" customHeight="1" x14ac:dyDescent="0.25">
      <c r="A6" s="28" t="s">
        <v>211</v>
      </c>
      <c r="B6" s="65">
        <v>1462602.2342433506</v>
      </c>
    </row>
    <row r="7" spans="1:5" ht="19.649999999999999" customHeight="1" x14ac:dyDescent="0.25">
      <c r="A7" s="26" t="s">
        <v>212</v>
      </c>
      <c r="B7" s="64">
        <v>-41976.334243350429</v>
      </c>
    </row>
    <row r="8" spans="1:5" ht="19.649999999999999" customHeight="1" x14ac:dyDescent="0.25">
      <c r="A8" s="28" t="s">
        <v>34</v>
      </c>
      <c r="B8" s="65">
        <v>20625.703063323861</v>
      </c>
      <c r="E8" s="29"/>
    </row>
    <row r="9" spans="1:5" ht="13.2" customHeight="1" x14ac:dyDescent="0.25">
      <c r="A9" s="28" t="s">
        <v>213</v>
      </c>
      <c r="B9" s="65">
        <v>1483227.9373066744</v>
      </c>
    </row>
    <row r="10" spans="1:5" ht="19.649999999999999" customHeight="1" x14ac:dyDescent="0.25">
      <c r="A10" s="26" t="s">
        <v>214</v>
      </c>
      <c r="B10" s="64">
        <v>-62602.03730667429</v>
      </c>
    </row>
    <row r="11" spans="1:5" ht="19.649999999999999" customHeight="1" x14ac:dyDescent="0.25">
      <c r="A11" s="26" t="s">
        <v>216</v>
      </c>
      <c r="B11" s="64">
        <v>-54709</v>
      </c>
    </row>
    <row r="12" spans="1:5" ht="13.2" customHeight="1" x14ac:dyDescent="0.25">
      <c r="A12" s="28" t="s">
        <v>217</v>
      </c>
      <c r="B12" s="65">
        <v>6510</v>
      </c>
    </row>
    <row r="13" spans="1:5" ht="13.2" customHeight="1" x14ac:dyDescent="0.25">
      <c r="A13" s="28" t="s">
        <v>219</v>
      </c>
      <c r="B13" s="65">
        <v>-19899</v>
      </c>
    </row>
    <row r="14" spans="1:5" ht="13.2" customHeight="1" x14ac:dyDescent="0.25">
      <c r="A14" s="80" t="s">
        <v>221</v>
      </c>
      <c r="B14" s="65">
        <v>-41320</v>
      </c>
    </row>
    <row r="15" spans="1:5" ht="19.649999999999999" customHeight="1" x14ac:dyDescent="0.25">
      <c r="A15" s="26" t="s">
        <v>215</v>
      </c>
      <c r="B15" s="64">
        <v>62411.562693325912</v>
      </c>
    </row>
    <row r="16" spans="1:5" ht="13.2" customHeight="1" x14ac:dyDescent="0.25">
      <c r="A16" s="80" t="s">
        <v>222</v>
      </c>
      <c r="B16" s="65">
        <v>15865.904699999999</v>
      </c>
    </row>
    <row r="17" spans="1:2" ht="13.2" customHeight="1" x14ac:dyDescent="0.25">
      <c r="A17" s="28" t="s">
        <v>217</v>
      </c>
      <c r="B17" s="65">
        <v>6510</v>
      </c>
    </row>
    <row r="18" spans="1:2" ht="13.2" customHeight="1" x14ac:dyDescent="0.25">
      <c r="A18" s="28" t="s">
        <v>219</v>
      </c>
      <c r="B18" s="65">
        <v>-19899</v>
      </c>
    </row>
    <row r="19" spans="1:2" ht="13.2" customHeight="1" x14ac:dyDescent="0.25">
      <c r="A19" s="80" t="s">
        <v>224</v>
      </c>
      <c r="B19" s="65">
        <v>59065.371628325913</v>
      </c>
    </row>
    <row r="20" spans="1:2" ht="13.2" customHeight="1" x14ac:dyDescent="0.25">
      <c r="A20" s="80" t="s">
        <v>225</v>
      </c>
      <c r="B20" s="65">
        <v>779.28636499999993</v>
      </c>
    </row>
    <row r="21" spans="1:2" ht="13.2" customHeight="1" x14ac:dyDescent="0.25">
      <c r="A21" s="80" t="s">
        <v>227</v>
      </c>
      <c r="B21" s="65">
        <v>90</v>
      </c>
    </row>
    <row r="22" spans="1:2" ht="19.649999999999999" customHeight="1" x14ac:dyDescent="0.25">
      <c r="A22" s="82" t="s">
        <v>228</v>
      </c>
      <c r="B22" s="64">
        <v>1365916.9000000001</v>
      </c>
    </row>
    <row r="23" spans="1:2" ht="19.649999999999999" customHeight="1" x14ac:dyDescent="0.25">
      <c r="A23" s="82" t="s">
        <v>229</v>
      </c>
      <c r="B23" s="64">
        <v>1545639.5000000002</v>
      </c>
    </row>
    <row r="24" spans="1:2" ht="13.2" customHeight="1" x14ac:dyDescent="0.25">
      <c r="A24" s="80" t="s">
        <v>230</v>
      </c>
      <c r="B24" s="65">
        <v>-15865.904699999999</v>
      </c>
    </row>
    <row r="25" spans="1:2" ht="13.2" customHeight="1" x14ac:dyDescent="0.25">
      <c r="A25" s="80" t="s">
        <v>231</v>
      </c>
      <c r="B25" s="65">
        <v>-72165.500000000044</v>
      </c>
    </row>
    <row r="26" spans="1:2" ht="13.2" customHeight="1" x14ac:dyDescent="0.25">
      <c r="A26" s="80" t="s">
        <v>232</v>
      </c>
      <c r="B26" s="65">
        <v>31407</v>
      </c>
    </row>
    <row r="27" spans="1:2" ht="19.649999999999999" customHeight="1" x14ac:dyDescent="0.25">
      <c r="A27" s="82" t="s">
        <v>234</v>
      </c>
      <c r="B27" s="64">
        <v>1489015.0953000002</v>
      </c>
    </row>
    <row r="28" spans="1:2" ht="19.649999999999999" customHeight="1" x14ac:dyDescent="0.25">
      <c r="A28" s="82" t="s">
        <v>235</v>
      </c>
      <c r="B28" s="64">
        <v>-123098.19530000002</v>
      </c>
    </row>
    <row r="29" spans="1:2" ht="3.9" customHeight="1" x14ac:dyDescent="0.25">
      <c r="A29" s="24"/>
      <c r="B29" s="24"/>
    </row>
    <row r="30" spans="1:2" ht="18" customHeight="1" x14ac:dyDescent="0.25">
      <c r="A30" s="111" t="s">
        <v>236</v>
      </c>
      <c r="B30" s="112"/>
    </row>
    <row r="31" spans="1:2" ht="23.4" customHeight="1" x14ac:dyDescent="0.25">
      <c r="A31" s="113" t="s">
        <v>218</v>
      </c>
      <c r="B31" s="113"/>
    </row>
    <row r="32" spans="1:2" x14ac:dyDescent="0.25">
      <c r="A32" s="113" t="s">
        <v>220</v>
      </c>
      <c r="B32" s="113"/>
    </row>
    <row r="33" spans="1:2" ht="22.2" customHeight="1" x14ac:dyDescent="0.25">
      <c r="A33" s="113" t="s">
        <v>223</v>
      </c>
      <c r="B33" s="113"/>
    </row>
    <row r="34" spans="1:2" x14ac:dyDescent="0.25">
      <c r="A34" s="113" t="s">
        <v>226</v>
      </c>
      <c r="B34" s="113"/>
    </row>
    <row r="35" spans="1:2" ht="24.6" customHeight="1" x14ac:dyDescent="0.25">
      <c r="A35" s="113" t="s">
        <v>233</v>
      </c>
      <c r="B35" s="113"/>
    </row>
    <row r="36" spans="1:2" x14ac:dyDescent="0.25">
      <c r="A36" s="110" t="s">
        <v>237</v>
      </c>
      <c r="B36" s="110"/>
    </row>
  </sheetData>
  <mergeCells count="7">
    <mergeCell ref="A36:B36"/>
    <mergeCell ref="A30:B30"/>
    <mergeCell ref="A31:B31"/>
    <mergeCell ref="A32:B32"/>
    <mergeCell ref="A33:B33"/>
    <mergeCell ref="A35:B35"/>
    <mergeCell ref="A34:B34"/>
  </mergeCells>
  <pageMargins left="1.0629921259842521" right="1.0629921259842521"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3008-CC83-4F28-A545-C3A4E8A8B5B7}">
  <sheetPr codeName="Sheet8">
    <pageSetUpPr fitToPage="1"/>
  </sheetPr>
  <dimension ref="A1:D36"/>
  <sheetViews>
    <sheetView showGridLines="0" zoomScaleNormal="100" workbookViewId="0">
      <selection activeCell="J25" sqref="J25"/>
    </sheetView>
  </sheetViews>
  <sheetFormatPr defaultColWidth="9.109375" defaultRowHeight="13.2" x14ac:dyDescent="0.25"/>
  <cols>
    <col min="1" max="1" width="44.33203125" style="20" customWidth="1"/>
    <col min="2" max="4" width="8.88671875" style="20" customWidth="1"/>
    <col min="5" max="16384" width="9.109375" style="20"/>
  </cols>
  <sheetData>
    <row r="1" spans="1:4" x14ac:dyDescent="0.25">
      <c r="A1" s="17" t="s">
        <v>123</v>
      </c>
      <c r="B1" s="18"/>
      <c r="C1" s="19"/>
      <c r="D1" s="19"/>
    </row>
    <row r="2" spans="1:4" ht="3.9" customHeight="1" x14ac:dyDescent="0.25">
      <c r="A2" s="21"/>
      <c r="B2" s="21"/>
      <c r="C2" s="21"/>
      <c r="D2" s="21"/>
    </row>
    <row r="3" spans="1:4" ht="25.2" customHeight="1" x14ac:dyDescent="0.25">
      <c r="A3" s="22" t="s">
        <v>68</v>
      </c>
      <c r="B3" s="37" t="s">
        <v>266</v>
      </c>
      <c r="C3" s="37" t="s">
        <v>267</v>
      </c>
      <c r="D3" s="37" t="s">
        <v>122</v>
      </c>
    </row>
    <row r="4" spans="1:4" ht="3.9" customHeight="1" x14ac:dyDescent="0.25">
      <c r="A4" s="24"/>
      <c r="B4" s="24"/>
      <c r="C4" s="24"/>
      <c r="D4" s="24"/>
    </row>
    <row r="5" spans="1:4" ht="19.5" customHeight="1" x14ac:dyDescent="0.25">
      <c r="A5" s="25" t="s">
        <v>240</v>
      </c>
      <c r="B5" s="31"/>
      <c r="C5" s="31"/>
      <c r="D5" s="31"/>
    </row>
    <row r="6" spans="1:4" x14ac:dyDescent="0.25">
      <c r="A6" s="28" t="s">
        <v>10</v>
      </c>
      <c r="B6" s="95">
        <v>23865.380360084491</v>
      </c>
      <c r="C6" s="95">
        <v>24869.031251208042</v>
      </c>
      <c r="D6" s="95">
        <v>1003.6508911235505</v>
      </c>
    </row>
    <row r="7" spans="1:4" x14ac:dyDescent="0.25">
      <c r="A7" s="28" t="s">
        <v>26</v>
      </c>
      <c r="B7" s="95">
        <v>19380.086206773012</v>
      </c>
      <c r="C7" s="95">
        <v>20002.806148656848</v>
      </c>
      <c r="D7" s="95">
        <v>622.71994188383542</v>
      </c>
    </row>
    <row r="8" spans="1:4" x14ac:dyDescent="0.25">
      <c r="A8" s="28" t="s">
        <v>241</v>
      </c>
      <c r="B8" s="95">
        <v>78200.706000000006</v>
      </c>
      <c r="C8" s="95">
        <v>59043.999000000003</v>
      </c>
      <c r="D8" s="95">
        <v>-19156.707000000002</v>
      </c>
    </row>
    <row r="9" spans="1:4" x14ac:dyDescent="0.25">
      <c r="A9" s="28" t="s">
        <v>242</v>
      </c>
      <c r="B9" s="95">
        <v>95797.980536905059</v>
      </c>
      <c r="C9" s="95">
        <v>75324.052127864954</v>
      </c>
      <c r="D9" s="95">
        <v>-20473.928409040105</v>
      </c>
    </row>
    <row r="10" spans="1:4" x14ac:dyDescent="0.25">
      <c r="A10" s="66" t="s">
        <v>243</v>
      </c>
      <c r="B10" s="95">
        <v>193.011</v>
      </c>
      <c r="C10" s="95">
        <v>194.011</v>
      </c>
      <c r="D10" s="95">
        <v>1</v>
      </c>
    </row>
    <row r="11" spans="1:4" ht="13.2" customHeight="1" x14ac:dyDescent="0.25">
      <c r="A11" s="26" t="s">
        <v>244</v>
      </c>
      <c r="B11" s="94">
        <v>-13304.991383593573</v>
      </c>
      <c r="C11" s="94">
        <v>-11607.83902531375</v>
      </c>
      <c r="D11" s="94">
        <v>1697.1523582798236</v>
      </c>
    </row>
    <row r="12" spans="1:4" ht="13.2" customHeight="1" x14ac:dyDescent="0.25">
      <c r="A12" s="28" t="s">
        <v>245</v>
      </c>
      <c r="B12" s="95">
        <v>1630.4</v>
      </c>
      <c r="C12" s="95">
        <v>1633.5</v>
      </c>
      <c r="D12" s="95">
        <v>3.0999999999999091</v>
      </c>
    </row>
    <row r="13" spans="1:4" ht="13.2" customHeight="1" x14ac:dyDescent="0.25">
      <c r="A13" s="28" t="s">
        <v>251</v>
      </c>
      <c r="B13" s="95">
        <v>0</v>
      </c>
      <c r="C13" s="95">
        <v>0</v>
      </c>
      <c r="D13" s="95">
        <v>0</v>
      </c>
    </row>
    <row r="14" spans="1:4" ht="13.2" customHeight="1" x14ac:dyDescent="0.25">
      <c r="A14" s="28" t="s">
        <v>258</v>
      </c>
      <c r="B14" s="95">
        <v>0</v>
      </c>
      <c r="C14" s="95">
        <v>0</v>
      </c>
      <c r="D14" s="95">
        <v>0</v>
      </c>
    </row>
    <row r="15" spans="1:4" ht="13.2" customHeight="1" x14ac:dyDescent="0.25">
      <c r="A15" s="26" t="s">
        <v>238</v>
      </c>
      <c r="B15" s="94">
        <v>-11674.591383593573</v>
      </c>
      <c r="C15" s="94">
        <v>-9974.3390253137495</v>
      </c>
      <c r="D15" s="94">
        <v>1700.252358279824</v>
      </c>
    </row>
    <row r="16" spans="1:4" ht="19.5" customHeight="1" x14ac:dyDescent="0.25">
      <c r="A16" s="25" t="s">
        <v>239</v>
      </c>
      <c r="B16" s="95"/>
      <c r="C16" s="95"/>
      <c r="D16" s="95"/>
    </row>
    <row r="17" spans="1:4" x14ac:dyDescent="0.25">
      <c r="A17" s="28" t="s">
        <v>238</v>
      </c>
      <c r="B17" s="95">
        <v>-11674.591383593573</v>
      </c>
      <c r="C17" s="95">
        <v>-9975.3390253137495</v>
      </c>
      <c r="D17" s="95">
        <v>1699.252358279824</v>
      </c>
    </row>
    <row r="18" spans="1:4" x14ac:dyDescent="0.25">
      <c r="A18" s="80" t="s">
        <v>248</v>
      </c>
      <c r="B18" s="95">
        <v>21346.782809253142</v>
      </c>
      <c r="C18" s="95">
        <v>16799.463464822307</v>
      </c>
      <c r="D18" s="95">
        <v>-4547.3193444308345</v>
      </c>
    </row>
    <row r="19" spans="1:4" ht="13.2" customHeight="1" x14ac:dyDescent="0.25">
      <c r="A19" s="90" t="s">
        <v>249</v>
      </c>
      <c r="B19" s="95">
        <v>-7136.61</v>
      </c>
      <c r="C19" s="95">
        <v>2019.106</v>
      </c>
      <c r="D19" s="95">
        <v>9155.7160000000003</v>
      </c>
    </row>
    <row r="20" spans="1:4" ht="13.2" customHeight="1" x14ac:dyDescent="0.25">
      <c r="A20" s="6" t="s">
        <v>45</v>
      </c>
      <c r="B20" s="94">
        <v>2535.5814256595686</v>
      </c>
      <c r="C20" s="94">
        <v>8844.2304395085575</v>
      </c>
      <c r="D20" s="94">
        <v>6308.6490138489889</v>
      </c>
    </row>
    <row r="21" spans="1:4" ht="19.5" customHeight="1" x14ac:dyDescent="0.25">
      <c r="A21" s="66" t="s">
        <v>48</v>
      </c>
      <c r="B21" s="95">
        <v>33460.5</v>
      </c>
      <c r="C21" s="95">
        <v>35600</v>
      </c>
      <c r="D21" s="95">
        <v>2139.5</v>
      </c>
    </row>
    <row r="22" spans="1:4" x14ac:dyDescent="0.25">
      <c r="A22" s="66" t="s">
        <v>49</v>
      </c>
      <c r="B22" s="95">
        <v>27690.41</v>
      </c>
      <c r="C22" s="95">
        <v>27300.097000000002</v>
      </c>
      <c r="D22" s="95">
        <v>-390.31299999999828</v>
      </c>
    </row>
    <row r="23" spans="1:4" x14ac:dyDescent="0.25">
      <c r="A23" s="66" t="s">
        <v>35</v>
      </c>
      <c r="B23" s="95">
        <v>-2781.5077747829246</v>
      </c>
      <c r="C23" s="95">
        <v>-2801.3710666944271</v>
      </c>
      <c r="D23" s="95">
        <v>-19.863291911502529</v>
      </c>
    </row>
    <row r="24" spans="1:4" x14ac:dyDescent="0.25">
      <c r="A24" s="66" t="s">
        <v>259</v>
      </c>
      <c r="B24" s="95">
        <v>23920.999</v>
      </c>
      <c r="C24" s="95">
        <v>-225.42699999999999</v>
      </c>
      <c r="D24" s="95">
        <v>-24146.425999999999</v>
      </c>
    </row>
    <row r="25" spans="1:4" ht="13.2" customHeight="1" x14ac:dyDescent="0.25">
      <c r="A25" s="28" t="s">
        <v>247</v>
      </c>
      <c r="B25" s="95">
        <v>26409.014999999999</v>
      </c>
      <c r="C25" s="95">
        <v>31364.098999999998</v>
      </c>
      <c r="D25" s="95">
        <v>4955.0839999999989</v>
      </c>
    </row>
    <row r="26" spans="1:4" ht="13.2" customHeight="1" x14ac:dyDescent="0.25">
      <c r="A26" s="6" t="s">
        <v>53</v>
      </c>
      <c r="B26" s="94">
        <v>41778.416225217079</v>
      </c>
      <c r="C26" s="94">
        <v>20037.397933305572</v>
      </c>
      <c r="D26" s="94">
        <v>-21741.018291911507</v>
      </c>
    </row>
    <row r="27" spans="1:4" ht="19.5" customHeight="1" x14ac:dyDescent="0.25">
      <c r="A27" s="66" t="s">
        <v>56</v>
      </c>
      <c r="B27" s="95">
        <v>33072.283349123361</v>
      </c>
      <c r="C27" s="95">
        <v>36500</v>
      </c>
      <c r="D27" s="95">
        <v>3427.7166508766386</v>
      </c>
    </row>
    <row r="28" spans="1:4" x14ac:dyDescent="0.25">
      <c r="A28" s="66" t="s">
        <v>57</v>
      </c>
      <c r="B28" s="95">
        <v>68201.942999999999</v>
      </c>
      <c r="C28" s="95">
        <v>56520.084999999999</v>
      </c>
      <c r="D28" s="95">
        <v>-11681.858</v>
      </c>
    </row>
    <row r="29" spans="1:4" x14ac:dyDescent="0.25">
      <c r="A29" s="66" t="s">
        <v>261</v>
      </c>
      <c r="B29" s="95">
        <v>0</v>
      </c>
      <c r="C29" s="95">
        <v>0</v>
      </c>
      <c r="D29" s="95">
        <v>0</v>
      </c>
    </row>
    <row r="30" spans="1:4" x14ac:dyDescent="0.25">
      <c r="A30" s="66" t="s">
        <v>260</v>
      </c>
      <c r="B30" s="95">
        <v>0</v>
      </c>
      <c r="C30" s="95">
        <v>0</v>
      </c>
      <c r="D30" s="95">
        <v>0</v>
      </c>
    </row>
    <row r="31" spans="1:4" x14ac:dyDescent="0.25">
      <c r="A31" s="28" t="s">
        <v>247</v>
      </c>
      <c r="B31" s="95">
        <v>-14276.9</v>
      </c>
      <c r="C31" s="95">
        <v>3825</v>
      </c>
      <c r="D31" s="95">
        <v>18101.900000000001</v>
      </c>
    </row>
    <row r="32" spans="1:4" ht="13.2" customHeight="1" x14ac:dyDescent="0.25">
      <c r="A32" s="6" t="s">
        <v>246</v>
      </c>
      <c r="B32" s="94">
        <v>-49406.559650876632</v>
      </c>
      <c r="C32" s="94">
        <v>-16195.084999999999</v>
      </c>
      <c r="D32" s="94">
        <v>33211.474650876633</v>
      </c>
    </row>
    <row r="33" spans="1:4" ht="19.5" customHeight="1" x14ac:dyDescent="0.25">
      <c r="A33" s="6" t="s">
        <v>253</v>
      </c>
      <c r="B33" s="94">
        <v>-5092.5619999999853</v>
      </c>
      <c r="C33" s="94">
        <v>12686.543372814129</v>
      </c>
      <c r="D33" s="94">
        <v>17779.105372814112</v>
      </c>
    </row>
    <row r="34" spans="1:4" ht="13.2" customHeight="1" x14ac:dyDescent="0.25">
      <c r="A34" s="66" t="s">
        <v>262</v>
      </c>
      <c r="B34" s="95">
        <v>54828.780486000003</v>
      </c>
      <c r="C34" s="95">
        <v>49736.218486000012</v>
      </c>
      <c r="D34" s="95">
        <v>-5092.5619999999908</v>
      </c>
    </row>
    <row r="35" spans="1:4" ht="13.2" customHeight="1" x14ac:dyDescent="0.25">
      <c r="A35" s="66" t="s">
        <v>263</v>
      </c>
      <c r="B35" s="95">
        <v>49736.218486000012</v>
      </c>
      <c r="C35" s="95">
        <v>62422.761858814141</v>
      </c>
      <c r="D35" s="95">
        <v>12686.543372814129</v>
      </c>
    </row>
    <row r="36" spans="1:4" ht="3.9" customHeight="1" x14ac:dyDescent="0.25">
      <c r="A36" s="24"/>
      <c r="B36" s="24"/>
      <c r="C36" s="24"/>
      <c r="D36" s="24"/>
    </row>
  </sheetData>
  <pageMargins left="1.0629921259842521" right="1.0629921259842521"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6A0A-5E36-4D3C-BB70-902E7D805E40}">
  <sheetPr codeName="Sheet9">
    <pageSetUpPr fitToPage="1"/>
  </sheetPr>
  <dimension ref="A1:D36"/>
  <sheetViews>
    <sheetView showGridLines="0" zoomScaleNormal="100" workbookViewId="0">
      <selection activeCell="G26" sqref="G26"/>
    </sheetView>
  </sheetViews>
  <sheetFormatPr defaultColWidth="9.109375" defaultRowHeight="13.2" x14ac:dyDescent="0.25"/>
  <cols>
    <col min="1" max="1" width="45.88671875" style="20" customWidth="1"/>
    <col min="2" max="4" width="8.6640625" style="20" customWidth="1"/>
    <col min="5" max="16384" width="9.109375" style="20"/>
  </cols>
  <sheetData>
    <row r="1" spans="1:4" x14ac:dyDescent="0.25">
      <c r="A1" s="17" t="s">
        <v>124</v>
      </c>
      <c r="B1" s="18"/>
      <c r="C1" s="19"/>
      <c r="D1" s="19"/>
    </row>
    <row r="2" spans="1:4" ht="3.9" customHeight="1" x14ac:dyDescent="0.25">
      <c r="A2" s="21"/>
      <c r="B2" s="21"/>
      <c r="C2" s="21"/>
      <c r="D2" s="21"/>
    </row>
    <row r="3" spans="1:4" ht="25.2" customHeight="1" x14ac:dyDescent="0.25">
      <c r="A3" s="22" t="s">
        <v>68</v>
      </c>
      <c r="B3" s="37" t="s">
        <v>266</v>
      </c>
      <c r="C3" s="37" t="s">
        <v>267</v>
      </c>
      <c r="D3" s="37" t="s">
        <v>122</v>
      </c>
    </row>
    <row r="4" spans="1:4" ht="3.9" customHeight="1" x14ac:dyDescent="0.25">
      <c r="A4" s="24"/>
      <c r="B4" s="24"/>
      <c r="C4" s="24"/>
      <c r="D4" s="24"/>
    </row>
    <row r="5" spans="1:4" ht="19.5" customHeight="1" x14ac:dyDescent="0.25">
      <c r="A5" s="25" t="s">
        <v>240</v>
      </c>
      <c r="B5" s="31"/>
      <c r="C5" s="31"/>
      <c r="D5" s="31"/>
    </row>
    <row r="6" spans="1:4" x14ac:dyDescent="0.25">
      <c r="A6" s="28" t="s">
        <v>10</v>
      </c>
      <c r="B6" s="95">
        <v>19951.794215158588</v>
      </c>
      <c r="C6" s="95">
        <v>20838.22939759451</v>
      </c>
      <c r="D6" s="95">
        <v>886.43518243592189</v>
      </c>
    </row>
    <row r="7" spans="1:4" x14ac:dyDescent="0.25">
      <c r="A7" s="28" t="s">
        <v>26</v>
      </c>
      <c r="B7" s="95">
        <v>42056.132671913205</v>
      </c>
      <c r="C7" s="95">
        <v>48023.324674368967</v>
      </c>
      <c r="D7" s="95">
        <v>5967.1920024557621</v>
      </c>
    </row>
    <row r="8" spans="1:4" x14ac:dyDescent="0.25">
      <c r="A8" s="28" t="s">
        <v>250</v>
      </c>
      <c r="B8" s="95">
        <v>-11047.400530447849</v>
      </c>
      <c r="C8" s="95">
        <v>-11154.990210585443</v>
      </c>
      <c r="D8" s="95">
        <v>-107.58968013759477</v>
      </c>
    </row>
    <row r="9" spans="1:4" x14ac:dyDescent="0.25">
      <c r="A9" s="66" t="s">
        <v>243</v>
      </c>
      <c r="B9" s="95">
        <v>3765.5113952270785</v>
      </c>
      <c r="C9" s="95">
        <v>3798.8479416347295</v>
      </c>
      <c r="D9" s="95">
        <v>33.336546407650985</v>
      </c>
    </row>
    <row r="10" spans="1:4" ht="13.2" customHeight="1" x14ac:dyDescent="0.25">
      <c r="A10" s="26" t="s">
        <v>244</v>
      </c>
      <c r="B10" s="94">
        <v>-36917.250382429549</v>
      </c>
      <c r="C10" s="94">
        <v>-42138.933428994635</v>
      </c>
      <c r="D10" s="94">
        <v>-5221.6830465650855</v>
      </c>
    </row>
    <row r="11" spans="1:4" ht="13.2" customHeight="1" x14ac:dyDescent="0.25">
      <c r="A11" s="28" t="s">
        <v>245</v>
      </c>
      <c r="B11" s="95">
        <v>26231.112000000001</v>
      </c>
      <c r="C11" s="95">
        <v>30866.932000000001</v>
      </c>
      <c r="D11" s="95">
        <v>4635.82</v>
      </c>
    </row>
    <row r="12" spans="1:4" x14ac:dyDescent="0.25">
      <c r="A12" s="28" t="s">
        <v>251</v>
      </c>
      <c r="B12" s="95">
        <v>3010.9104204530158</v>
      </c>
      <c r="C12" s="95">
        <v>3185.4093782970667</v>
      </c>
      <c r="D12" s="95">
        <v>174.49895784405089</v>
      </c>
    </row>
    <row r="13" spans="1:4" x14ac:dyDescent="0.25">
      <c r="A13" s="28" t="s">
        <v>252</v>
      </c>
      <c r="B13" s="95">
        <v>-100.06719346549589</v>
      </c>
      <c r="C13" s="95">
        <v>-107.03616552686887</v>
      </c>
      <c r="D13" s="95">
        <v>-6.9689720613729804</v>
      </c>
    </row>
    <row r="14" spans="1:4" ht="13.2" customHeight="1" x14ac:dyDescent="0.25">
      <c r="A14" s="26" t="s">
        <v>238</v>
      </c>
      <c r="B14" s="94">
        <v>-7775.295155442027</v>
      </c>
      <c r="C14" s="94">
        <v>-8193.6282162244352</v>
      </c>
      <c r="D14" s="94">
        <v>-418.33306078240821</v>
      </c>
    </row>
    <row r="15" spans="1:4" ht="19.5" customHeight="1" x14ac:dyDescent="0.25">
      <c r="A15" s="25" t="s">
        <v>239</v>
      </c>
      <c r="B15" s="95"/>
      <c r="C15" s="95"/>
      <c r="D15" s="95"/>
    </row>
    <row r="16" spans="1:4" x14ac:dyDescent="0.25">
      <c r="A16" s="28" t="s">
        <v>238</v>
      </c>
      <c r="B16" s="95">
        <v>-7775.2951554420251</v>
      </c>
      <c r="C16" s="95">
        <v>-8193.6282162244352</v>
      </c>
      <c r="D16" s="95">
        <v>-418.33306078241003</v>
      </c>
    </row>
    <row r="17" spans="1:4" x14ac:dyDescent="0.25">
      <c r="A17" s="80" t="s">
        <v>248</v>
      </c>
      <c r="B17" s="95">
        <v>7749.7743333333337</v>
      </c>
      <c r="C17" s="95">
        <v>7321.0623333333342</v>
      </c>
      <c r="D17" s="95">
        <v>-428.71199999999953</v>
      </c>
    </row>
    <row r="18" spans="1:4" ht="13.2" customHeight="1" x14ac:dyDescent="0.25">
      <c r="A18" s="90" t="s">
        <v>249</v>
      </c>
      <c r="B18" s="95">
        <v>-94.418000000000006</v>
      </c>
      <c r="C18" s="95">
        <v>-288.25599999999997</v>
      </c>
      <c r="D18" s="95">
        <v>-193.83799999999997</v>
      </c>
    </row>
    <row r="19" spans="1:4" ht="13.2" customHeight="1" x14ac:dyDescent="0.25">
      <c r="A19" s="6" t="s">
        <v>45</v>
      </c>
      <c r="B19" s="94">
        <v>-119.93882210869155</v>
      </c>
      <c r="C19" s="94">
        <v>-1160.8218828911017</v>
      </c>
      <c r="D19" s="94">
        <v>-1040.8830607824102</v>
      </c>
    </row>
    <row r="20" spans="1:4" ht="19.5" customHeight="1" x14ac:dyDescent="0.25">
      <c r="A20" s="66" t="s">
        <v>48</v>
      </c>
      <c r="B20" s="95">
        <v>-100</v>
      </c>
      <c r="C20" s="95">
        <v>-100</v>
      </c>
      <c r="D20" s="95">
        <v>0</v>
      </c>
    </row>
    <row r="21" spans="1:4" x14ac:dyDescent="0.25">
      <c r="A21" s="66" t="s">
        <v>49</v>
      </c>
      <c r="B21" s="95">
        <v>-65.218999999999994</v>
      </c>
      <c r="C21" s="95">
        <v>-66.97</v>
      </c>
      <c r="D21" s="95">
        <v>-1.7510000000000048</v>
      </c>
    </row>
    <row r="22" spans="1:4" x14ac:dyDescent="0.25">
      <c r="A22" s="66" t="s">
        <v>264</v>
      </c>
      <c r="B22" s="95">
        <v>0</v>
      </c>
      <c r="C22" s="95">
        <v>0</v>
      </c>
      <c r="D22" s="95">
        <v>0</v>
      </c>
    </row>
    <row r="23" spans="1:4" x14ac:dyDescent="0.25">
      <c r="A23" s="66" t="s">
        <v>35</v>
      </c>
      <c r="B23" s="95">
        <v>-70843</v>
      </c>
      <c r="C23" s="95">
        <v>-832</v>
      </c>
      <c r="D23" s="95">
        <v>70011</v>
      </c>
    </row>
    <row r="24" spans="1:4" x14ac:dyDescent="0.25">
      <c r="A24" s="66" t="s">
        <v>259</v>
      </c>
      <c r="B24" s="95">
        <v>0</v>
      </c>
      <c r="C24" s="95">
        <v>0</v>
      </c>
      <c r="D24" s="95">
        <v>0</v>
      </c>
    </row>
    <row r="25" spans="1:4" x14ac:dyDescent="0.25">
      <c r="A25" s="28" t="s">
        <v>247</v>
      </c>
      <c r="B25" s="95">
        <v>-8296.5</v>
      </c>
      <c r="C25" s="95">
        <v>-12050</v>
      </c>
      <c r="D25" s="95">
        <v>-3753.5</v>
      </c>
    </row>
    <row r="26" spans="1:4" ht="13.2" customHeight="1" x14ac:dyDescent="0.25">
      <c r="A26" s="6" t="s">
        <v>53</v>
      </c>
      <c r="B26" s="94">
        <v>-79304.718999999997</v>
      </c>
      <c r="C26" s="94">
        <v>-13048.97</v>
      </c>
      <c r="D26" s="94">
        <v>66255.748999999996</v>
      </c>
    </row>
    <row r="27" spans="1:4" ht="19.5" customHeight="1" x14ac:dyDescent="0.25">
      <c r="A27" s="66" t="s">
        <v>56</v>
      </c>
      <c r="B27" s="95">
        <v>39600</v>
      </c>
      <c r="C27" s="95">
        <v>5880</v>
      </c>
      <c r="D27" s="95">
        <v>-33720</v>
      </c>
    </row>
    <row r="28" spans="1:4" x14ac:dyDescent="0.25">
      <c r="A28" s="66" t="s">
        <v>57</v>
      </c>
      <c r="B28" s="95">
        <v>-1303.9469999999999</v>
      </c>
      <c r="C28" s="95">
        <v>-1342.7819999999999</v>
      </c>
      <c r="D28" s="95">
        <v>-38.835000000000036</v>
      </c>
    </row>
    <row r="29" spans="1:4" x14ac:dyDescent="0.25">
      <c r="A29" s="66" t="s">
        <v>261</v>
      </c>
      <c r="B29" s="95">
        <v>39900</v>
      </c>
      <c r="C29" s="95">
        <v>0</v>
      </c>
      <c r="D29" s="95">
        <v>-39900</v>
      </c>
    </row>
    <row r="30" spans="1:4" x14ac:dyDescent="0.25">
      <c r="A30" s="66" t="s">
        <v>260</v>
      </c>
      <c r="B30" s="95">
        <v>0</v>
      </c>
      <c r="C30" s="95">
        <v>0</v>
      </c>
      <c r="D30" s="95">
        <v>0</v>
      </c>
    </row>
    <row r="31" spans="1:4" x14ac:dyDescent="0.25">
      <c r="A31" s="28" t="s">
        <v>247</v>
      </c>
      <c r="B31" s="95">
        <v>4129</v>
      </c>
      <c r="C31" s="95">
        <v>4100</v>
      </c>
      <c r="D31" s="95">
        <v>-29</v>
      </c>
    </row>
    <row r="32" spans="1:4" ht="13.2" customHeight="1" x14ac:dyDescent="0.25">
      <c r="A32" s="6" t="s">
        <v>246</v>
      </c>
      <c r="B32" s="94">
        <v>82325.053</v>
      </c>
      <c r="C32" s="94">
        <v>8637.2180000000008</v>
      </c>
      <c r="D32" s="94">
        <v>-73687.834999999992</v>
      </c>
    </row>
    <row r="33" spans="1:4" ht="19.5" customHeight="1" x14ac:dyDescent="0.25">
      <c r="A33" s="6" t="s">
        <v>253</v>
      </c>
      <c r="B33" s="94">
        <v>2900.3951778913142</v>
      </c>
      <c r="C33" s="94">
        <v>-5572.5738828911017</v>
      </c>
      <c r="D33" s="94">
        <v>-8472.9690607824159</v>
      </c>
    </row>
    <row r="34" spans="1:4" ht="13.2" customHeight="1" x14ac:dyDescent="0.25">
      <c r="A34" s="66" t="s">
        <v>262</v>
      </c>
      <c r="B34" s="95">
        <v>10332.891518402999</v>
      </c>
      <c r="C34" s="95">
        <v>13233.286696294314</v>
      </c>
      <c r="D34" s="95">
        <v>2900.3951778913142</v>
      </c>
    </row>
    <row r="35" spans="1:4" ht="13.2" customHeight="1" x14ac:dyDescent="0.25">
      <c r="A35" s="66" t="s">
        <v>263</v>
      </c>
      <c r="B35" s="95">
        <v>13233.286696294314</v>
      </c>
      <c r="C35" s="95">
        <v>7660.7128134032118</v>
      </c>
      <c r="D35" s="95">
        <v>-5572.5738828911017</v>
      </c>
    </row>
    <row r="36" spans="1:4" ht="3.9" customHeight="1" x14ac:dyDescent="0.25">
      <c r="A36" s="24"/>
      <c r="B36" s="24"/>
      <c r="C36" s="24"/>
      <c r="D36" s="24"/>
    </row>
  </sheetData>
  <pageMargins left="1.0629921259842521" right="1.0629921259842521" top="0.98425196850393704" bottom="0.98425196850393704" header="0.51181102362204722" footer="0.51181102362204722"/>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F7CDE370-06E0-4665-8947-0CCDFD0A30F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Vinnublöð</vt:lpstr>
      </vt:variant>
      <vt:variant>
        <vt:i4>12</vt:i4>
      </vt:variant>
      <vt:variant>
        <vt:lpstr>Nefnd svið</vt:lpstr>
      </vt:variant>
      <vt:variant>
        <vt:i4>7</vt:i4>
      </vt:variant>
    </vt:vector>
  </HeadingPairs>
  <TitlesOfParts>
    <vt:vector size="19"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11'!Print_Area</vt:lpstr>
      <vt:lpstr>'Table 2'!Print_Area</vt:lpstr>
      <vt:lpstr>'Table 4'!Print_Area</vt:lpstr>
      <vt:lpstr>'Table 5'!Print_Area</vt:lpstr>
      <vt:lpstr>'Table 7'!Print_Area</vt:lpstr>
      <vt:lpstr>'Table 8'!Print_Area</vt:lpstr>
      <vt:lpstr>'Table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Þór Hermannsson</dc:creator>
  <cp:lastModifiedBy>Elva Björk Sverrisdóttir</cp:lastModifiedBy>
  <cp:lastPrinted>2023-01-05T10:09:37Z</cp:lastPrinted>
  <dcterms:created xsi:type="dcterms:W3CDTF">1998-08-14T12:45:45Z</dcterms:created>
  <dcterms:modified xsi:type="dcterms:W3CDTF">2024-12-19T15:51:04Z</dcterms:modified>
</cp:coreProperties>
</file>